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C239" i="1" l="1"/>
  <c r="D239" i="1"/>
  <c r="E239" i="1"/>
  <c r="F239" i="1"/>
  <c r="C238" i="1"/>
  <c r="D238" i="1"/>
  <c r="E238" i="1"/>
  <c r="F238" i="1"/>
  <c r="P242" i="1"/>
  <c r="P241" i="1"/>
  <c r="P239" i="1"/>
  <c r="P238" i="1"/>
  <c r="Q235" i="1"/>
  <c r="Q238" i="1" s="1"/>
  <c r="Q241" i="1" s="1"/>
  <c r="R235" i="1"/>
  <c r="R238" i="1" s="1"/>
  <c r="R241" i="1" s="1"/>
  <c r="Q236" i="1"/>
  <c r="Q239" i="1" s="1"/>
  <c r="Q242" i="1" s="1"/>
  <c r="O236" i="1"/>
  <c r="P235" i="1"/>
  <c r="P236" i="1"/>
  <c r="M236" i="1"/>
  <c r="M235" i="1"/>
  <c r="C236" i="1"/>
  <c r="D236" i="1"/>
  <c r="E236" i="1"/>
  <c r="F236" i="1"/>
  <c r="C235" i="1"/>
  <c r="D235" i="1"/>
  <c r="E235" i="1"/>
  <c r="F235" i="1"/>
  <c r="R233" i="1"/>
  <c r="R236" i="1" s="1"/>
  <c r="R239" i="1" s="1"/>
  <c r="R242" i="1" s="1"/>
  <c r="N232" i="1"/>
  <c r="N235" i="1" s="1"/>
  <c r="O232" i="1"/>
  <c r="N233" i="1"/>
  <c r="O233" i="1"/>
  <c r="P232" i="1"/>
  <c r="P233" i="1"/>
  <c r="M232" i="1"/>
  <c r="M233" i="1"/>
  <c r="C233" i="1"/>
  <c r="D233" i="1"/>
  <c r="E233" i="1"/>
  <c r="F233" i="1"/>
  <c r="C232" i="1"/>
  <c r="D232" i="1"/>
  <c r="E232" i="1"/>
  <c r="F232" i="1"/>
  <c r="R230" i="1" l="1"/>
  <c r="P229" i="1"/>
  <c r="P230" i="1"/>
  <c r="M229" i="1"/>
  <c r="M230" i="1"/>
  <c r="D230" i="1"/>
  <c r="E230" i="1"/>
  <c r="F230" i="1"/>
  <c r="D229" i="1"/>
  <c r="E229" i="1"/>
  <c r="F229" i="1"/>
  <c r="C229" i="1"/>
  <c r="C230" i="1"/>
  <c r="Q217" i="1"/>
  <c r="R217" i="1"/>
  <c r="P216" i="1"/>
  <c r="P217" i="1"/>
  <c r="N216" i="1"/>
  <c r="O216" i="1"/>
  <c r="N217" i="1"/>
  <c r="O217" i="1"/>
  <c r="M216" i="1"/>
  <c r="M217" i="1"/>
  <c r="G216" i="1"/>
  <c r="G217" i="1"/>
  <c r="C217" i="1"/>
  <c r="D217" i="1"/>
  <c r="E217" i="1"/>
  <c r="F217" i="1"/>
  <c r="C216" i="1"/>
  <c r="D216" i="1"/>
  <c r="E216" i="1"/>
  <c r="F216" i="1"/>
  <c r="Q213" i="1"/>
  <c r="R213" i="1"/>
  <c r="Q214" i="1"/>
  <c r="R214" i="1"/>
  <c r="P213" i="1"/>
  <c r="P214" i="1"/>
  <c r="M213" i="1"/>
  <c r="M214" i="1"/>
  <c r="K217" i="1"/>
  <c r="L217" i="1"/>
  <c r="K216" i="1"/>
  <c r="L216" i="1"/>
  <c r="C214" i="1"/>
  <c r="D214" i="1"/>
  <c r="E214" i="1"/>
  <c r="F214" i="1"/>
  <c r="C213" i="1"/>
  <c r="D213" i="1"/>
  <c r="E213" i="1"/>
  <c r="F213" i="1"/>
  <c r="B213" i="1"/>
  <c r="B216" i="1" s="1"/>
  <c r="B214" i="1"/>
  <c r="B217" i="1" s="1"/>
  <c r="D205" i="1"/>
  <c r="E205" i="1"/>
  <c r="F205" i="1"/>
  <c r="D204" i="1"/>
  <c r="E204" i="1"/>
  <c r="F204" i="1"/>
  <c r="B205" i="1"/>
  <c r="B204" i="1"/>
  <c r="M201" i="1"/>
  <c r="M202" i="1"/>
  <c r="B201" i="1"/>
  <c r="B202" i="1"/>
  <c r="C202" i="1"/>
  <c r="D202" i="1"/>
  <c r="E202" i="1"/>
  <c r="F202" i="1"/>
  <c r="C201" i="1"/>
  <c r="D201" i="1"/>
  <c r="E201" i="1"/>
  <c r="F201" i="1"/>
  <c r="M198" i="1"/>
  <c r="M199" i="1"/>
  <c r="D199" i="1"/>
  <c r="E199" i="1"/>
  <c r="F199" i="1"/>
  <c r="D198" i="1"/>
  <c r="E198" i="1"/>
  <c r="F198" i="1"/>
  <c r="P195" i="1" l="1"/>
  <c r="P196" i="1"/>
  <c r="M195" i="1"/>
  <c r="M196" i="1"/>
  <c r="D196" i="1"/>
  <c r="E196" i="1"/>
  <c r="F196" i="1"/>
  <c r="D195" i="1"/>
  <c r="E195" i="1"/>
  <c r="F195" i="1"/>
  <c r="K196" i="1"/>
  <c r="K199" i="1" s="1"/>
  <c r="K202" i="1" s="1"/>
  <c r="K205" i="1" s="1"/>
  <c r="L196" i="1"/>
  <c r="L199" i="1" s="1"/>
  <c r="L202" i="1" s="1"/>
  <c r="L205" i="1" s="1"/>
  <c r="K195" i="1"/>
  <c r="K198" i="1" s="1"/>
  <c r="K201" i="1" s="1"/>
  <c r="K204" i="1" s="1"/>
  <c r="L195" i="1"/>
  <c r="L198" i="1" s="1"/>
  <c r="L201" i="1" s="1"/>
  <c r="L204" i="1" s="1"/>
  <c r="G195" i="1"/>
  <c r="G198" i="1" s="1"/>
  <c r="G201" i="1" s="1"/>
  <c r="G204" i="1" s="1"/>
  <c r="G196" i="1"/>
  <c r="G199" i="1" s="1"/>
  <c r="G202" i="1" s="1"/>
  <c r="G205" i="1" s="1"/>
  <c r="P192" i="1"/>
  <c r="P193" i="1"/>
  <c r="M192" i="1"/>
  <c r="M193" i="1"/>
  <c r="D193" i="1"/>
  <c r="E193" i="1"/>
  <c r="F193" i="1"/>
  <c r="D192" i="1"/>
  <c r="E192" i="1"/>
  <c r="F192" i="1"/>
  <c r="P189" i="1"/>
  <c r="P190" i="1"/>
  <c r="M189" i="1"/>
  <c r="M190" i="1"/>
  <c r="D190" i="1"/>
  <c r="E190" i="1"/>
  <c r="F190" i="1"/>
  <c r="D189" i="1"/>
  <c r="E189" i="1"/>
  <c r="F189" i="1"/>
  <c r="Q94" i="1"/>
  <c r="R94" i="1"/>
  <c r="Q95" i="1"/>
  <c r="R95" i="1"/>
  <c r="P95" i="1"/>
  <c r="P94" i="1"/>
  <c r="F94" i="1"/>
  <c r="F95" i="1"/>
  <c r="D94" i="1"/>
  <c r="E94" i="1"/>
  <c r="D95" i="1"/>
  <c r="E95" i="1"/>
</calcChain>
</file>

<file path=xl/sharedStrings.xml><?xml version="1.0" encoding="utf-8"?>
<sst xmlns="http://schemas.openxmlformats.org/spreadsheetml/2006/main" count="2112" uniqueCount="264">
  <si>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</si>
  <si>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</si>
  <si>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</si>
  <si>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</si>
  <si>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</si>
  <si>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 в электронной форме</t>
  </si>
  <si>
    <t>Предмет договора</t>
  </si>
  <si>
    <t>Минимально необходимые требования, предъявляемые к закупаемым товарам (работам, услугам)</t>
  </si>
  <si>
    <t>Единица измерения</t>
  </si>
  <si>
    <t>Сведения о количестве (объеме)</t>
  </si>
  <si>
    <t>Регион поставки товаров (выполнения работ, оказания услуг)</t>
  </si>
  <si>
    <t>Сведения о начальной (максимальной) цене договора (цене лота)</t>
  </si>
  <si>
    <t>График осуществления процедур закупки</t>
  </si>
  <si>
    <t>Код по ОКЕИ</t>
  </si>
  <si>
    <t>Наименование</t>
  </si>
  <si>
    <t>Код по ОКАТО</t>
  </si>
  <si>
    <t>Планируемая дата или период размещения извещения о закупке (месяц, год)</t>
  </si>
  <si>
    <t>Срок исполнения договора (месяц, год)</t>
  </si>
  <si>
    <t>да/нет</t>
  </si>
  <si>
    <t>Действие</t>
  </si>
  <si>
    <t>До изменений</t>
  </si>
  <si>
    <t>После изменений</t>
  </si>
  <si>
    <t>В соответствии с закупочной документацией</t>
  </si>
  <si>
    <t>80000000000</t>
  </si>
  <si>
    <t>Республика Башкортостан</t>
  </si>
  <si>
    <t>Новая</t>
  </si>
  <si>
    <t>№ п/п изменения</t>
  </si>
  <si>
    <t>Закупка, участниками которой являются только субъекты малого и среднего предпринимательства (да/нет)</t>
  </si>
  <si>
    <t>Декабрь 2019</t>
  </si>
  <si>
    <t>нет</t>
  </si>
  <si>
    <t>Открытая закупка у единственного поставщика (типовой)</t>
  </si>
  <si>
    <t>77.39</t>
  </si>
  <si>
    <t>Штука</t>
  </si>
  <si>
    <t>796</t>
  </si>
  <si>
    <t>Запрос котировок в электронной форме, участниками которого могут быть только субъекты малого и среднего предпринимательства</t>
  </si>
  <si>
    <t>да</t>
  </si>
  <si>
    <t>26.30.11.120</t>
  </si>
  <si>
    <t>26.30.12</t>
  </si>
  <si>
    <t>Март 2020</t>
  </si>
  <si>
    <t>Выполнение инсталляционных работ в сегменте В2С</t>
  </si>
  <si>
    <t>43.21</t>
  </si>
  <si>
    <t>Декабрь 2020</t>
  </si>
  <si>
    <t>Открытый запрос котировок в электронной форме по 223-ФЗ</t>
  </si>
  <si>
    <t>61.90</t>
  </si>
  <si>
    <t>61.90.10</t>
  </si>
  <si>
    <t>Открытый запрос предложений в электронной форме по 223-ФЗ</t>
  </si>
  <si>
    <t>Апрель 2020</t>
  </si>
  <si>
    <t>Февраль 2020</t>
  </si>
  <si>
    <t>Условная единица</t>
  </si>
  <si>
    <t>876</t>
  </si>
  <si>
    <t>27.33</t>
  </si>
  <si>
    <t>Июнь 2021</t>
  </si>
  <si>
    <t>642</t>
  </si>
  <si>
    <t>Единица</t>
  </si>
  <si>
    <t>68.3</t>
  </si>
  <si>
    <t>Оказание услуг по реализации недвижимости имущества</t>
  </si>
  <si>
    <t>68.31.14</t>
  </si>
  <si>
    <t>Предоставление мест на опорах ЛЭП для подвеса линий связи</t>
  </si>
  <si>
    <t>Запрос предложений в электронной форме, участниками которого могут быть только субъекты малого и среднего предпринимательства</t>
  </si>
  <si>
    <t>Май 2019</t>
  </si>
  <si>
    <t>Август 2019</t>
  </si>
  <si>
    <t>27.31</t>
  </si>
  <si>
    <t>35.30.2</t>
  </si>
  <si>
    <t>35.30.11.120</t>
  </si>
  <si>
    <t>Теплоснабжение объектов ПАО "Башинформсвязь" в г. Янаул</t>
  </si>
  <si>
    <t>483.83</t>
  </si>
  <si>
    <t>Гигакалория</t>
  </si>
  <si>
    <t>972588.46</t>
  </si>
  <si>
    <t>Теплоснабжение объектов ПАО "Башинформсвязь" в с. Толбазы Аургазинского района</t>
  </si>
  <si>
    <t>447.06</t>
  </si>
  <si>
    <t>768089.81</t>
  </si>
  <si>
    <t>Теплоснабжение объектов ПАО "Башинформсвязь" в г. Октябрьский</t>
  </si>
  <si>
    <t>5162292.64</t>
  </si>
  <si>
    <t>2570.77</t>
  </si>
  <si>
    <t>Теплоснабжение объектов ПАО "Башинформсвязь" в г. Баймак</t>
  </si>
  <si>
    <t>654395.39</t>
  </si>
  <si>
    <t>445.1</t>
  </si>
  <si>
    <t>Теплоснабжение объектов ПАО "Башинформсвязь" в г. Туймазы, с. Кандры Туймазинского р-на РБ</t>
  </si>
  <si>
    <t>937.76</t>
  </si>
  <si>
    <t>1737554.89</t>
  </si>
  <si>
    <t>Теплоснабжение объектов ПАО "Башинформсвязь" в г. Бирск</t>
  </si>
  <si>
    <t>1828990.8</t>
  </si>
  <si>
    <t>Теплоснабжение объектов ПАО "Башинформсвязь" в с. Месягутово Дуванского района</t>
  </si>
  <si>
    <t>933904.44</t>
  </si>
  <si>
    <t>620.78</t>
  </si>
  <si>
    <t>Теплоснабжение объектов ПАО "Башинформсвязь" в г. Мелеуз</t>
  </si>
  <si>
    <t>2099883.24</t>
  </si>
  <si>
    <t>1212.34</t>
  </si>
  <si>
    <t>Теплоснабжение объектов ПАО "Башинформсвязь" в г. Уфа, по ул. Ахметова, 316/3, Гоголя, 59, Ленина, 30, Ленина, 32, Правды, 17, Рабкоров, 6/1, С. Перовская, 50</t>
  </si>
  <si>
    <t>7774643.52</t>
  </si>
  <si>
    <t>3945.74</t>
  </si>
  <si>
    <t>Теплоснабжение объектов ПАО "Башинформсвязь" в г. Уфа по ул. Борисоглебская, 41, Вологодская, 150, Т. Янаби, 32/1, Лесотехникума, 34, Каспийская, 14, Кирова, 105, Победы, 21/1, Российская, 19,  Гагарина, 39, Победы, 21/1, Давлетшина, 18, Сельская, 8, г. Благовещенск, Седова, 118а, Советская, 28</t>
  </si>
  <si>
    <t>Теплоснабжение объектов ПАО "Башинформсвязь" в г. Нефтекамск</t>
  </si>
  <si>
    <t>2998591.24</t>
  </si>
  <si>
    <t>Теплоснабжение объектов ПАО "Башинформсвязь" в г. Ишимбай</t>
  </si>
  <si>
    <t>2810619.86</t>
  </si>
  <si>
    <t>Теплоснабжение объектов ПАО "Башинформсвязь" в г. Салават</t>
  </si>
  <si>
    <t>4070923.28</t>
  </si>
  <si>
    <t>Теплоснабжение объектов ПАО "Башинформсвязь" в г. Стерлитамак</t>
  </si>
  <si>
    <t>3111927.94</t>
  </si>
  <si>
    <t>1979.41</t>
  </si>
  <si>
    <t>Теплоснабжение объектов ПАО "Башинформсвязь" в г. Белорецк</t>
  </si>
  <si>
    <t>863997.85</t>
  </si>
  <si>
    <t>379.44</t>
  </si>
  <si>
    <t>Теплоснабжение объектов ПАО "Башинформсвязь" в с. Новобелокатай Белокатайского района</t>
  </si>
  <si>
    <t>825088.9</t>
  </si>
  <si>
    <t>313.7</t>
  </si>
  <si>
    <t>Теплоснабжение объектов ПАО "Башинформсвязь" в с. Мраково Кугарчинского района</t>
  </si>
  <si>
    <t>534499.99</t>
  </si>
  <si>
    <t>317.56</t>
  </si>
  <si>
    <t>80.20</t>
  </si>
  <si>
    <t>36.00</t>
  </si>
  <si>
    <t>36.00.30.000</t>
  </si>
  <si>
    <t>28.29.22</t>
  </si>
  <si>
    <t>28.29.2</t>
  </si>
  <si>
    <t>Поставка средств пожаротушения</t>
  </si>
  <si>
    <t>71.12.53</t>
  </si>
  <si>
    <t>74.90.13.000</t>
  </si>
  <si>
    <t>Оказание услуг по разработке программы производственного экологического контроля (ПЭК) для объектов ПАО «Башинформсвязь»</t>
  </si>
  <si>
    <t>84.25.1</t>
  </si>
  <si>
    <t>84.25.11.120</t>
  </si>
  <si>
    <t>Техническое обслуживание автоматических систем пожаротушения и пожарной сигнализации</t>
  </si>
  <si>
    <t>Монтаж автоматической пожарной сигнализации</t>
  </si>
  <si>
    <t>Поставка  автомобилей</t>
  </si>
  <si>
    <t>45.11.2</t>
  </si>
  <si>
    <t>45.11.23.000</t>
  </si>
  <si>
    <t>Май 2020</t>
  </si>
  <si>
    <t>64.20</t>
  </si>
  <si>
    <t>61.10.4</t>
  </si>
  <si>
    <t>Оказание услуг связи (Интернет) через каналы систем спутниковой связи</t>
  </si>
  <si>
    <t>61.2</t>
  </si>
  <si>
    <t>61.20</t>
  </si>
  <si>
    <t>Оказание услуг связи по маршрутизации вызовов абонентов операторов подвижной радиотелефонной связи в Контакт-центр Заказчика с целью записи пациентов на прием к врачу в учреждения Министерства здравоохранения Республики Башкортостан</t>
  </si>
  <si>
    <t>5425151.18</t>
  </si>
  <si>
    <t>2503915.93</t>
  </si>
  <si>
    <t>Поставка медиаконвертеров и модулей SFP</t>
  </si>
  <si>
    <t>77.39.19.129</t>
  </si>
  <si>
    <t>Предоставление ограниченного права доступа к имуществу (инфраструктуре электроэнергетики)для размещения сетей связи</t>
  </si>
  <si>
    <t>Предоставление опор ЛЭП для размещения КЛС</t>
  </si>
  <si>
    <t>61.90.10.190</t>
  </si>
  <si>
    <t>Оказание услуг по технической поддержке программного обеспечения ЭАТС Элком, Magelan, СТиС SIPLANT</t>
  </si>
  <si>
    <t>Постгарантийное обслуживание АТС АХЕ</t>
  </si>
  <si>
    <t>42.22</t>
  </si>
  <si>
    <t>42.22.2</t>
  </si>
  <si>
    <t>Капитальный ремонт и демонтаж фундаментов АМС, металлоконструкций, тяжению оттяжек мачты с доведением до нормы</t>
  </si>
  <si>
    <t>33.12</t>
  </si>
  <si>
    <t>33.12.17.000</t>
  </si>
  <si>
    <t>Выполнение работ по ремонту электроинструмента</t>
  </si>
  <si>
    <t>Поставка сертификатов технической поддержки оборудования Cisco DCM для IPTV</t>
  </si>
  <si>
    <t>27.20</t>
  </si>
  <si>
    <t>27.20.23.110</t>
  </si>
  <si>
    <t>26.30.3</t>
  </si>
  <si>
    <t>26.30.30.000</t>
  </si>
  <si>
    <t>143945000.84</t>
  </si>
  <si>
    <t>62.02</t>
  </si>
  <si>
    <t>Оказание услуг по технической поддержке ПК "ГРАНД-Смета"</t>
  </si>
  <si>
    <t>26.20</t>
  </si>
  <si>
    <t>26.20.40.190</t>
  </si>
  <si>
    <t>Поставка запасных частей для оргтехники, сетевого и серверного оборудования</t>
  </si>
  <si>
    <t>74.90.20.141</t>
  </si>
  <si>
    <t>Организация и оказание услуг по защите канала передачи данных</t>
  </si>
  <si>
    <t>2185269.78</t>
  </si>
  <si>
    <t>233</t>
  </si>
  <si>
    <t>Аукцион в электронной форме, участниками которого могут быть только субъекты малого и среднего предпринимательства</t>
  </si>
  <si>
    <t>Выполнение работ по установке сертифицированных противопожарных дверей и люков</t>
  </si>
  <si>
    <t>Поставка IP видеокамер и адаптеров</t>
  </si>
  <si>
    <t>Июнь 2019</t>
  </si>
  <si>
    <t>26.30</t>
  </si>
  <si>
    <t>26.30.23.000</t>
  </si>
  <si>
    <t xml:space="preserve">Поставка SIP-телефонов, блоков питания </t>
  </si>
  <si>
    <t>27.31.12.120</t>
  </si>
  <si>
    <t>Поставка сплиттеров и шнуров оптических</t>
  </si>
  <si>
    <t>Услуги по доставке информационных SMS-сообщений абонентам ПАО «Башинформсвязь»</t>
  </si>
  <si>
    <t>Открытый аукцион в электронной форме по 223-ФЗ</t>
  </si>
  <si>
    <t>Октябрь 2019</t>
  </si>
  <si>
    <t>43.22</t>
  </si>
  <si>
    <t>43.22.12.190</t>
  </si>
  <si>
    <t>Капитальный ремонт систем отопления и водоснабжения на объектах в Белорецком районе Республики Башкортостан</t>
  </si>
  <si>
    <t>Капитальный ремонт систем отопления и водоснабжения на объектах в Бирском районе Республики Башкортостан</t>
  </si>
  <si>
    <t>Капитальный ремонт систем отопления и водоснабжения на объектах в Нефтекамском районе Республики Башкортостан</t>
  </si>
  <si>
    <t>Лабораторно-инструментальные исследования атмосферного воздуха</t>
  </si>
  <si>
    <t>71.20</t>
  </si>
  <si>
    <t>71.20.11.190</t>
  </si>
  <si>
    <t>45.20</t>
  </si>
  <si>
    <t>Техническое обслуживание и ремонт грузоподъемных механизмов</t>
  </si>
  <si>
    <t>Январь 2021</t>
  </si>
  <si>
    <t>Поставка товара (термошкафов, боксов БКТО, кабельных ящиков КРТМ, ящиков распределительных ЯР, АВШ)</t>
  </si>
  <si>
    <t>23.61.1</t>
  </si>
  <si>
    <t>23.61.12.162</t>
  </si>
  <si>
    <t>Поставка железобетонных опор 7,5 м., 9,5 м.</t>
  </si>
  <si>
    <t>Поставка аккумуляторных баттарей станционных</t>
  </si>
  <si>
    <t>27.33.11.130</t>
  </si>
  <si>
    <t>Поставка электротехнических материалов</t>
  </si>
  <si>
    <t>22.21</t>
  </si>
  <si>
    <t>22.21.21</t>
  </si>
  <si>
    <t>Поставка труб ПНД, ПВД</t>
  </si>
  <si>
    <t>46.73
20.30</t>
  </si>
  <si>
    <t>46.73.16.000
20.30.12</t>
  </si>
  <si>
    <t>Поставка строительных, отделочных и лакокрасочных материалов</t>
  </si>
  <si>
    <t>27.12</t>
  </si>
  <si>
    <t>Поставка источников бесперебойного питания</t>
  </si>
  <si>
    <t>27.12.23.000</t>
  </si>
  <si>
    <t>Оказание услуг по отпуску из централизованной системы питьевого водоснабжения города</t>
  </si>
  <si>
    <t>Поставка аккумуляторных батарей станционных</t>
  </si>
  <si>
    <t>Оказание услуг технической поддержки оборудования и системы управления OLT GPON Fiber Home</t>
  </si>
  <si>
    <t>Июнь 2020</t>
  </si>
  <si>
    <t>61.20.20.000</t>
  </si>
  <si>
    <t>Поставка ручного строительного инструмента и лестниц стремянок</t>
  </si>
  <si>
    <t>25.73</t>
  </si>
  <si>
    <t>25.73.30</t>
  </si>
  <si>
    <t>Поставка железобетонных изделий</t>
  </si>
  <si>
    <t>27.32.13.152</t>
  </si>
  <si>
    <t>Поставка абонентского кабеля малопарного</t>
  </si>
  <si>
    <t>27.3</t>
  </si>
  <si>
    <t>Сентябрь 2019</t>
  </si>
  <si>
    <t>Июль 2020</t>
  </si>
  <si>
    <t>Выполнение работ по строительству сетей по технологии PON в Республике Башкортостан – этап 7</t>
  </si>
  <si>
    <t>Ноябрь 2021</t>
  </si>
  <si>
    <t>43.21.10.160</t>
  </si>
  <si>
    <t>Конкурс в электронной форме, участниками которого могут быть только субъекты малого и среднего предпринимательства</t>
  </si>
  <si>
    <t>Поставка серверного оборудования</t>
  </si>
  <si>
    <t xml:space="preserve">27.12
27.90
27.20
</t>
  </si>
  <si>
    <t xml:space="preserve">27.12.21
27.90.40.190
27.20
</t>
  </si>
  <si>
    <t>Поставка радиодеталей, генераторных ламп и элементов питания</t>
  </si>
  <si>
    <t>Июль 2019</t>
  </si>
  <si>
    <t xml:space="preserve"> </t>
  </si>
  <si>
    <t>Сентябрь 2020</t>
  </si>
  <si>
    <t>Август 2020</t>
  </si>
  <si>
    <t>46511 $</t>
  </si>
  <si>
    <t>новая</t>
  </si>
  <si>
    <t>155543.65$</t>
  </si>
  <si>
    <t>465</t>
  </si>
  <si>
    <t>56721.12$</t>
  </si>
  <si>
    <t>33.20    28.25.12</t>
  </si>
  <si>
    <t>33.20.5    28.25.12.110</t>
  </si>
  <si>
    <t>Поставка и монтаж кондиционеров для технологических помещений</t>
  </si>
  <si>
    <t>июль 2019</t>
  </si>
  <si>
    <t>август 2020</t>
  </si>
  <si>
    <t>июнь 2024</t>
  </si>
  <si>
    <t>27.33.14.000</t>
  </si>
  <si>
    <t>Поставка  кабельных каналов УНИКОР</t>
  </si>
  <si>
    <t>66.19.6</t>
  </si>
  <si>
    <t>66.19.99.130</t>
  </si>
  <si>
    <t xml:space="preserve">Услуги по начислению и сбору платежей с населения за услуги проводного радиовещания </t>
  </si>
  <si>
    <t>Декабрь2019</t>
  </si>
  <si>
    <t>26.40</t>
  </si>
  <si>
    <t xml:space="preserve">26.40.20, 26.20.11  </t>
  </si>
  <si>
    <t>Поставка непрофильного оборудования</t>
  </si>
  <si>
    <t>27.31.11.000</t>
  </si>
  <si>
    <t>Поставка кабеля оптического</t>
  </si>
  <si>
    <t xml:space="preserve">27.33
25.94
</t>
  </si>
  <si>
    <t xml:space="preserve">27.33.13.130
25.94.11.190
</t>
  </si>
  <si>
    <t>Поставка арматуры для подвеса кабеля и крепежных материалов</t>
  </si>
  <si>
    <t>43.21.10</t>
  </si>
  <si>
    <t>Прокладка и подключение КЛ-0,4 кВ к ВРУ здания по адресу г. Стерлитамак, ул. Коммунистическая 30.</t>
  </si>
  <si>
    <t>Оказание услуг  по предоставлению в пользование ВОЛС ПАО «Ростелеком»</t>
  </si>
  <si>
    <t>661</t>
  </si>
  <si>
    <t>Канал</t>
  </si>
  <si>
    <t>Курс на 24.04.2019 - 63,7906 руб</t>
  </si>
  <si>
    <t>26.30.11.110</t>
  </si>
  <si>
    <t>Поставка оборудования для ГС КТВ</t>
  </si>
  <si>
    <t>Перечень изменений в План закупок товаров, работ, услуг ПАО «Башинформсвязь» на 2019 год
в редакции от 25.06.2019 г.</t>
  </si>
  <si>
    <t>Оказание услуг виртуальных частных сетей на основе сети передачи данных ООО «РТК-Волга-Урал»»</t>
  </si>
  <si>
    <t>Декабрь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</si>
</sst>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,##0.0##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2" borderId="0" xfId="0" applyFont="1" applyFill="1"/>
    <xf numFmtId="0" fontId="4" fillId="2" borderId="0" xfId="0" applyFont="1" applyFill="1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0" fillId="2" borderId="9" xfId="0" applyFont="1" applyFill="1" applyBorder="1"/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vertical="top"/>
    </xf>
    <xf numFmtId="0" fontId="0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vertical="top" wrapText="1"/>
    </xf>
    <xf numFmtId="164" fontId="1" fillId="0" borderId="0" xfId="0" applyNumberFormat="1" applyFont="1" applyFill="1" applyBorder="1" applyAlignment="1">
      <alignment horizontal="left" vertical="top" wrapText="1" shrinkToFit="1"/>
    </xf>
    <xf numFmtId="4" fontId="1" fillId="0" borderId="0" xfId="0" applyNumberFormat="1" applyFont="1" applyFill="1" applyBorder="1" applyAlignment="1">
      <alignment horizontal="center" vertical="top" wrapText="1"/>
    </xf>
    <xf numFmtId="0" fontId="0" fillId="0" borderId="0" xfId="0" applyFont="1" applyFill="1"/>
    <xf numFmtId="49" fontId="3" fillId="0" borderId="0" xfId="0" applyNumberFormat="1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top"/>
    </xf>
    <xf numFmtId="49" fontId="1" fillId="0" borderId="0" xfId="0" applyNumberFormat="1" applyFont="1" applyFill="1" applyBorder="1" applyAlignment="1">
      <alignment horizontal="center" vertical="top" wrapText="1"/>
    </xf>
    <xf numFmtId="49" fontId="1" fillId="0" borderId="0" xfId="0" applyNumberFormat="1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0" fillId="0" borderId="12" xfId="0" applyFont="1" applyFill="1" applyBorder="1"/>
    <xf numFmtId="0" fontId="0" fillId="0" borderId="0" xfId="0" applyFont="1" applyFill="1" applyAlignment="1">
      <alignment horizontal="center" vertical="top"/>
    </xf>
    <xf numFmtId="0" fontId="0" fillId="0" borderId="12" xfId="0" applyFont="1" applyFill="1" applyBorder="1" applyAlignment="1">
      <alignment horizontal="center" vertical="top"/>
    </xf>
    <xf numFmtId="0" fontId="0" fillId="0" borderId="13" xfId="0" applyFont="1" applyFill="1" applyBorder="1" applyAlignment="1">
      <alignment horizontal="center" vertical="top"/>
    </xf>
    <xf numFmtId="0" fontId="0" fillId="0" borderId="15" xfId="0" applyFill="1" applyBorder="1" applyAlignment="1">
      <alignment horizontal="center" vertical="top"/>
    </xf>
    <xf numFmtId="0" fontId="0" fillId="0" borderId="13" xfId="0" applyFill="1" applyBorder="1" applyAlignment="1">
      <alignment horizontal="center" vertical="top"/>
    </xf>
    <xf numFmtId="0" fontId="0" fillId="0" borderId="15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vertical="top"/>
    </xf>
    <xf numFmtId="0" fontId="1" fillId="0" borderId="12" xfId="0" applyFont="1" applyFill="1" applyBorder="1" applyAlignment="1">
      <alignment horizontal="center" vertical="top" wrapText="1"/>
    </xf>
    <xf numFmtId="49" fontId="1" fillId="0" borderId="12" xfId="0" applyNumberFormat="1" applyFont="1" applyFill="1" applyBorder="1" applyAlignment="1">
      <alignment horizontal="left" vertical="top" wrapText="1"/>
    </xf>
    <xf numFmtId="49" fontId="1" fillId="0" borderId="9" xfId="0" applyNumberFormat="1" applyFont="1" applyFill="1" applyBorder="1" applyAlignment="1">
      <alignment vertical="top" wrapText="1"/>
    </xf>
    <xf numFmtId="164" fontId="1" fillId="0" borderId="9" xfId="0" applyNumberFormat="1" applyFont="1" applyFill="1" applyBorder="1" applyAlignment="1">
      <alignment horizontal="left" vertical="top" wrapText="1" shrinkToFit="1"/>
    </xf>
    <xf numFmtId="0" fontId="1" fillId="0" borderId="9" xfId="0" applyFont="1" applyFill="1" applyBorder="1" applyAlignment="1">
      <alignment horizontal="center" vertical="top" wrapText="1"/>
    </xf>
    <xf numFmtId="4" fontId="1" fillId="0" borderId="12" xfId="0" applyNumberFormat="1" applyFont="1" applyFill="1" applyBorder="1" applyAlignment="1">
      <alignment horizontal="center" vertical="top" wrapText="1"/>
    </xf>
    <xf numFmtId="49" fontId="1" fillId="0" borderId="12" xfId="0" applyNumberFormat="1" applyFont="1" applyFill="1" applyBorder="1" applyAlignment="1">
      <alignment vertical="top" wrapText="1"/>
    </xf>
    <xf numFmtId="164" fontId="1" fillId="0" borderId="12" xfId="0" applyNumberFormat="1" applyFont="1" applyFill="1" applyBorder="1" applyAlignment="1">
      <alignment horizontal="left" vertical="top" wrapText="1" shrinkToFit="1"/>
    </xf>
    <xf numFmtId="0" fontId="3" fillId="0" borderId="12" xfId="0" applyFont="1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left" vertical="top" wrapText="1" shrinkToFit="1"/>
    </xf>
    <xf numFmtId="0" fontId="1" fillId="0" borderId="9" xfId="0" applyNumberFormat="1" applyFont="1" applyFill="1" applyBorder="1" applyAlignment="1">
      <alignment horizontal="left" vertical="top" wrapText="1" shrinkToFit="1"/>
    </xf>
    <xf numFmtId="0" fontId="0" fillId="0" borderId="0" xfId="0" applyFont="1" applyFill="1" applyAlignment="1">
      <alignment wrapText="1"/>
    </xf>
    <xf numFmtId="49" fontId="3" fillId="0" borderId="12" xfId="0" applyNumberFormat="1" applyFont="1" applyFill="1" applyBorder="1" applyAlignment="1">
      <alignment horizontal="left" vertical="top" wrapText="1"/>
    </xf>
    <xf numFmtId="49" fontId="1" fillId="0" borderId="12" xfId="0" applyNumberFormat="1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top"/>
    </xf>
    <xf numFmtId="4" fontId="1" fillId="0" borderId="12" xfId="0" applyNumberFormat="1" applyFont="1" applyFill="1" applyBorder="1" applyAlignment="1">
      <alignment horizontal="center" vertical="top" shrinkToFit="1"/>
    </xf>
    <xf numFmtId="49" fontId="1" fillId="0" borderId="12" xfId="0" applyNumberFormat="1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top" wrapText="1"/>
    </xf>
    <xf numFmtId="0" fontId="0" fillId="0" borderId="0" xfId="0" applyFill="1" applyAlignment="1">
      <alignment vertical="top"/>
    </xf>
    <xf numFmtId="2" fontId="1" fillId="0" borderId="12" xfId="0" applyNumberFormat="1" applyFont="1" applyFill="1" applyBorder="1" applyAlignment="1">
      <alignment horizontal="center" vertical="top" wrapText="1"/>
    </xf>
    <xf numFmtId="2" fontId="1" fillId="0" borderId="9" xfId="0" applyNumberFormat="1" applyFont="1" applyFill="1" applyBorder="1" applyAlignment="1">
      <alignment vertical="top" wrapText="1"/>
    </xf>
    <xf numFmtId="2" fontId="0" fillId="0" borderId="0" xfId="0" applyNumberFormat="1" applyFont="1" applyFill="1" applyAlignment="1">
      <alignment wrapText="1"/>
    </xf>
    <xf numFmtId="2" fontId="0" fillId="0" borderId="0" xfId="0" applyNumberFormat="1" applyFont="1" applyFill="1"/>
    <xf numFmtId="49" fontId="0" fillId="0" borderId="12" xfId="0" applyNumberFormat="1" applyFont="1" applyFill="1" applyBorder="1" applyAlignment="1">
      <alignment horizontal="center" vertical="top" wrapText="1"/>
    </xf>
    <xf numFmtId="0" fontId="0" fillId="0" borderId="12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justify" vertical="top"/>
    </xf>
    <xf numFmtId="0" fontId="0" fillId="0" borderId="0" xfId="0" applyFont="1" applyFill="1" applyAlignment="1">
      <alignment vertical="top" wrapText="1"/>
    </xf>
    <xf numFmtId="0" fontId="0" fillId="0" borderId="0" xfId="0" applyFont="1" applyFill="1" applyAlignment="1">
      <alignment vertical="top"/>
    </xf>
    <xf numFmtId="0" fontId="1" fillId="0" borderId="12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UZ/&#1056;&#1077;&#1079;&#1103;&#1087;&#1086;&#1074;&#1072;%20&#1040;&#1076;&#1101;&#1083;&#1103;/17_&#1043;&#1055;&#1047;%202019%20&#1075;&#1086;&#1076;/2019.05.31/&#1055;&#1083;&#1072;&#1085;%20&#1079;&#1072;&#1082;&#1091;&#1087;&#1086;&#108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зиции плана закупки"/>
    </sheetNames>
    <sheetDataSet>
      <sheetData sheetId="0">
        <row r="269">
          <cell r="B269" t="str">
            <v>65.12.3</v>
          </cell>
          <cell r="C269" t="str">
            <v>65.12.21.000</v>
          </cell>
          <cell r="D269" t="str">
            <v xml:space="preserve">Обязательное страхование автогражданской ответственности транспортных средств </v>
          </cell>
          <cell r="S269" t="str">
            <v>Открытый запрос котировок в электронной форме по 223-ФЗ</v>
          </cell>
        </row>
        <row r="270">
          <cell r="B270" t="str">
            <v>68.3</v>
          </cell>
          <cell r="C270" t="str">
            <v>68.31.14</v>
          </cell>
        </row>
        <row r="303">
          <cell r="B303" t="str">
            <v>27.32.1</v>
          </cell>
          <cell r="C303" t="str">
            <v>27.31.11.000</v>
          </cell>
          <cell r="D303" t="str">
            <v>Поставка оптического дроп-кабеля</v>
          </cell>
          <cell r="E303" t="str">
            <v>5000000</v>
          </cell>
          <cell r="S303" t="str">
            <v>Открытый запрос предложений в электронной форме по 223-ФЗ</v>
          </cell>
        </row>
        <row r="304">
          <cell r="B304" t="str">
            <v>20.41.3</v>
          </cell>
          <cell r="C304" t="str">
            <v>20.41.31.110</v>
          </cell>
          <cell r="D304" t="str">
            <v>Поставка мыла туалетного твёрдого</v>
          </cell>
          <cell r="E304" t="str">
            <v>501000</v>
          </cell>
          <cell r="S304" t="str">
            <v>Запрос котировок в электронной форме, участниками которого могут быть только субъекты малого и среднего предпринимательства</v>
          </cell>
        </row>
        <row r="305">
          <cell r="B305" t="str">
            <v>46.46</v>
          </cell>
          <cell r="C305" t="str">
            <v>46.46.11.000</v>
          </cell>
          <cell r="D305" t="str">
            <v>Поставка аптечек первой помощи</v>
          </cell>
          <cell r="E305" t="str">
            <v>600000</v>
          </cell>
          <cell r="S305" t="str">
            <v>Открытый запрос предложений в электронной форме по 223-ФЗ</v>
          </cell>
        </row>
        <row r="306">
          <cell r="B306" t="str">
            <v>18.12</v>
          </cell>
          <cell r="C306" t="str">
            <v>18.12.19.110</v>
          </cell>
          <cell r="D306" t="str">
            <v>Поставка учебных пособий, литературы, плакатов, информационных материалов по охране труда и др.</v>
          </cell>
          <cell r="E306" t="str">
            <v>720000</v>
          </cell>
        </row>
        <row r="307">
          <cell r="A307" t="str">
            <v>138</v>
          </cell>
          <cell r="B307" t="str">
            <v xml:space="preserve">14.12
15.20
</v>
          </cell>
          <cell r="C307" t="str">
            <v xml:space="preserve">14.12.1
15.20
</v>
          </cell>
          <cell r="D307" t="str">
            <v>Поставка спецодежды и спецобуви</v>
          </cell>
          <cell r="E307" t="str">
            <v>10200000</v>
          </cell>
        </row>
        <row r="308">
          <cell r="B308" t="str">
            <v xml:space="preserve">14.12
21.20
32.99
</v>
          </cell>
          <cell r="C308" t="str">
            <v xml:space="preserve">14.12
21.20
32.99
</v>
          </cell>
          <cell r="D308" t="str">
            <v>Поставка средств индивидуальной защиты</v>
          </cell>
        </row>
        <row r="311">
          <cell r="A311" t="str">
            <v>153</v>
          </cell>
          <cell r="B311" t="str">
            <v>62.01</v>
          </cell>
          <cell r="C311" t="str">
            <v>62.01</v>
          </cell>
          <cell r="D311" t="str">
            <v>Оказание услуг по технической поддержке комплекса RTU</v>
          </cell>
          <cell r="E311">
            <v>1915200</v>
          </cell>
          <cell r="S311" t="str">
            <v>Открытая закупка у единственного поставщика (типовой)</v>
          </cell>
        </row>
        <row r="312">
          <cell r="A312" t="str">
            <v>154</v>
          </cell>
          <cell r="B312" t="str">
            <v>62.03</v>
          </cell>
          <cell r="C312" t="str">
            <v>62.02.30.000</v>
          </cell>
          <cell r="D312" t="str">
            <v>Оказание услуг по технической поддержке серверов HP</v>
          </cell>
          <cell r="E312" t="str">
            <v>3513218</v>
          </cell>
          <cell r="S312" t="str">
            <v>Открытый запрос предложений в электронной форме по 223-ФЗ</v>
          </cell>
        </row>
        <row r="321">
          <cell r="A321" t="str">
            <v>456</v>
          </cell>
          <cell r="B321" t="str">
            <v>26.30</v>
          </cell>
          <cell r="C321" t="str">
            <v>26.30.11.120</v>
          </cell>
          <cell r="D321" t="str">
            <v>Поставка РОЕ Инжекторов для IP-камер</v>
          </cell>
          <cell r="E321" t="str">
            <v>2614900.67</v>
          </cell>
          <cell r="S321" t="str">
            <v>Открытая закупка у единственного поставщика (типовой)</v>
          </cell>
        </row>
        <row r="325">
          <cell r="A325" t="str">
            <v>460</v>
          </cell>
          <cell r="B325" t="str">
            <v>26.30.11</v>
          </cell>
          <cell r="C325" t="str">
            <v>26.30.11.120</v>
          </cell>
          <cell r="D325" t="str">
            <v xml:space="preserve">Поставка маршрутизаторов D-Link </v>
          </cell>
          <cell r="E325" t="str">
            <v>6000000</v>
          </cell>
          <cell r="S325" t="str">
            <v>Открытая закупка у единственного поставщика (типовой)</v>
          </cell>
        </row>
        <row r="327">
          <cell r="A327" t="str">
            <v>462</v>
          </cell>
          <cell r="B327" t="str">
            <v>61.20</v>
          </cell>
          <cell r="C327" t="str">
            <v>61.20</v>
          </cell>
          <cell r="D327" t="str">
            <v>Оказание услуг по организации и обеспечению защиты канала передачи данных для обеспечения доступа к информационной системе</v>
          </cell>
          <cell r="E327" t="str">
            <v>2037891.62</v>
          </cell>
          <cell r="S327" t="str">
            <v>Открытая закупка у единственного поставщика (типовой)</v>
          </cell>
        </row>
        <row r="329">
          <cell r="A329" t="str">
            <v>464</v>
          </cell>
          <cell r="B329" t="str">
            <v>26.30.3</v>
          </cell>
          <cell r="C329" t="str">
            <v>26.30.30.000</v>
          </cell>
          <cell r="D329" t="str">
            <v>Поставка системы хранения данных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75"/>
  <sheetViews>
    <sheetView tabSelected="1" workbookViewId="0">
      <pane ySplit="4" topLeftCell="A268" activePane="bottomLeft" state="frozen"/>
      <selection pane="bottomLeft" activeCell="A279" sqref="A279"/>
    </sheetView>
  </sheetViews>
  <sheetFormatPr defaultRowHeight="15" x14ac:dyDescent="0.25"/>
  <cols>
    <col min="1" max="1" width="8.140625" style="15" customWidth="1"/>
    <col min="2" max="2" width="16.85546875" style="1" customWidth="1"/>
    <col min="3" max="3" width="9" style="1" customWidth="1"/>
    <col min="4" max="4" width="9.140625" style="1"/>
    <col min="5" max="5" width="12.140625" style="1" customWidth="1"/>
    <col min="6" max="6" width="30.42578125" style="1" customWidth="1"/>
    <col min="7" max="7" width="18.140625" style="1" customWidth="1"/>
    <col min="8" max="8" width="12.42578125" style="1" customWidth="1"/>
    <col min="9" max="9" width="13.5703125" style="1" customWidth="1"/>
    <col min="10" max="10" width="11.5703125" style="1" customWidth="1"/>
    <col min="11" max="11" width="12.7109375" style="1" customWidth="1"/>
    <col min="12" max="12" width="14.140625" style="1" customWidth="1"/>
    <col min="13" max="13" width="13.85546875" style="1" customWidth="1"/>
    <col min="14" max="14" width="12" style="1" customWidth="1"/>
    <col min="15" max="15" width="12.7109375" style="1" customWidth="1"/>
    <col min="16" max="16" width="21.42578125" style="1" customWidth="1"/>
    <col min="17" max="17" width="11.5703125" style="1" customWidth="1"/>
    <col min="18" max="18" width="20.140625" style="1" customWidth="1"/>
    <col min="19" max="19" width="14.5703125" style="1" customWidth="1"/>
    <col min="20" max="16384" width="9.140625" style="1"/>
  </cols>
  <sheetData>
    <row r="1" spans="1:23" ht="36.75" customHeight="1" x14ac:dyDescent="0.25">
      <c r="B1" s="21" t="s">
        <v>261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"/>
      <c r="T1" s="2"/>
      <c r="U1" s="2"/>
      <c r="V1" s="2"/>
      <c r="W1" s="2"/>
    </row>
    <row r="2" spans="1:23" ht="17.25" customHeight="1" x14ac:dyDescent="0.25">
      <c r="A2" s="32" t="s">
        <v>26</v>
      </c>
      <c r="B2" s="20" t="s">
        <v>19</v>
      </c>
      <c r="C2" s="26" t="s">
        <v>0</v>
      </c>
      <c r="D2" s="24" t="s">
        <v>1</v>
      </c>
      <c r="E2" s="24" t="s">
        <v>2</v>
      </c>
      <c r="F2" s="22" t="s">
        <v>3</v>
      </c>
      <c r="G2" s="30"/>
      <c r="H2" s="30"/>
      <c r="I2" s="30"/>
      <c r="J2" s="30"/>
      <c r="K2" s="30"/>
      <c r="L2" s="30"/>
      <c r="M2" s="30"/>
      <c r="N2" s="30"/>
      <c r="O2" s="23"/>
      <c r="P2" s="24" t="s">
        <v>4</v>
      </c>
      <c r="Q2" s="24" t="s">
        <v>5</v>
      </c>
      <c r="R2" s="24" t="s">
        <v>27</v>
      </c>
    </row>
    <row r="3" spans="1:23" ht="41.25" customHeight="1" x14ac:dyDescent="0.25">
      <c r="A3" s="33"/>
      <c r="B3" s="20"/>
      <c r="C3" s="27"/>
      <c r="D3" s="29"/>
      <c r="E3" s="29"/>
      <c r="F3" s="24" t="s">
        <v>6</v>
      </c>
      <c r="G3" s="24" t="s">
        <v>7</v>
      </c>
      <c r="H3" s="22" t="s">
        <v>8</v>
      </c>
      <c r="I3" s="23"/>
      <c r="J3" s="24" t="s">
        <v>9</v>
      </c>
      <c r="K3" s="22" t="s">
        <v>10</v>
      </c>
      <c r="L3" s="23"/>
      <c r="M3" s="24" t="s">
        <v>11</v>
      </c>
      <c r="N3" s="22" t="s">
        <v>12</v>
      </c>
      <c r="O3" s="23"/>
      <c r="P3" s="29"/>
      <c r="Q3" s="25"/>
      <c r="R3" s="29"/>
    </row>
    <row r="4" spans="1:23" ht="91.5" customHeight="1" x14ac:dyDescent="0.25">
      <c r="A4" s="34"/>
      <c r="B4" s="20"/>
      <c r="C4" s="28"/>
      <c r="D4" s="25"/>
      <c r="E4" s="25"/>
      <c r="F4" s="25"/>
      <c r="G4" s="25"/>
      <c r="H4" s="3" t="s">
        <v>13</v>
      </c>
      <c r="I4" s="3" t="s">
        <v>14</v>
      </c>
      <c r="J4" s="25"/>
      <c r="K4" s="3" t="s">
        <v>15</v>
      </c>
      <c r="L4" s="3" t="s">
        <v>14</v>
      </c>
      <c r="M4" s="25"/>
      <c r="N4" s="3" t="s">
        <v>16</v>
      </c>
      <c r="O4" s="3" t="s">
        <v>17</v>
      </c>
      <c r="P4" s="25"/>
      <c r="Q4" s="3" t="s">
        <v>18</v>
      </c>
      <c r="R4" s="25"/>
    </row>
    <row r="5" spans="1:23" x14ac:dyDescent="0.25">
      <c r="A5" s="35"/>
      <c r="B5" s="4"/>
      <c r="C5" s="5">
        <v>1</v>
      </c>
      <c r="D5" s="6">
        <v>2</v>
      </c>
      <c r="E5" s="6">
        <v>3</v>
      </c>
      <c r="F5" s="6">
        <v>4</v>
      </c>
      <c r="G5" s="3">
        <v>5</v>
      </c>
      <c r="H5" s="3">
        <v>6</v>
      </c>
      <c r="I5" s="3">
        <v>7</v>
      </c>
      <c r="J5" s="3">
        <v>8</v>
      </c>
      <c r="K5" s="3">
        <v>9</v>
      </c>
      <c r="L5" s="3">
        <v>10</v>
      </c>
      <c r="M5" s="3">
        <v>11</v>
      </c>
      <c r="N5" s="3">
        <v>12</v>
      </c>
      <c r="O5" s="3">
        <v>13</v>
      </c>
      <c r="P5" s="3">
        <v>14</v>
      </c>
      <c r="Q5" s="3">
        <v>15</v>
      </c>
      <c r="R5" s="3">
        <v>16</v>
      </c>
    </row>
    <row r="6" spans="1:23" x14ac:dyDescent="0.25">
      <c r="A6" s="36"/>
      <c r="B6" s="7"/>
    </row>
    <row r="7" spans="1:23" s="15" customFormat="1" ht="45" x14ac:dyDescent="0.25">
      <c r="A7" s="37">
        <v>1</v>
      </c>
      <c r="B7" s="42" t="s">
        <v>20</v>
      </c>
      <c r="C7" s="43">
        <v>1</v>
      </c>
      <c r="D7" s="44" t="s">
        <v>62</v>
      </c>
      <c r="E7" s="44" t="s">
        <v>63</v>
      </c>
      <c r="F7" s="45" t="s">
        <v>64</v>
      </c>
      <c r="G7" s="45" t="s">
        <v>22</v>
      </c>
      <c r="H7" s="45" t="s">
        <v>162</v>
      </c>
      <c r="I7" s="45" t="s">
        <v>66</v>
      </c>
      <c r="J7" s="46" t="s">
        <v>65</v>
      </c>
      <c r="K7" s="47" t="s">
        <v>23</v>
      </c>
      <c r="L7" s="47" t="s">
        <v>24</v>
      </c>
      <c r="M7" s="48" t="s">
        <v>67</v>
      </c>
      <c r="N7" s="45" t="s">
        <v>166</v>
      </c>
      <c r="O7" s="45" t="s">
        <v>47</v>
      </c>
      <c r="P7" s="45" t="s">
        <v>30</v>
      </c>
      <c r="Q7" s="43" t="s">
        <v>29</v>
      </c>
      <c r="R7" s="43" t="s">
        <v>29</v>
      </c>
    </row>
    <row r="8" spans="1:23" s="15" customFormat="1" ht="45" x14ac:dyDescent="0.25">
      <c r="A8" s="37"/>
      <c r="B8" s="42" t="s">
        <v>21</v>
      </c>
      <c r="C8" s="43">
        <v>1</v>
      </c>
      <c r="D8" s="44" t="s">
        <v>62</v>
      </c>
      <c r="E8" s="44" t="s">
        <v>63</v>
      </c>
      <c r="F8" s="45" t="s">
        <v>64</v>
      </c>
      <c r="G8" s="45" t="s">
        <v>22</v>
      </c>
      <c r="H8" s="45" t="s">
        <v>162</v>
      </c>
      <c r="I8" s="45" t="s">
        <v>66</v>
      </c>
      <c r="J8" s="46" t="s">
        <v>65</v>
      </c>
      <c r="K8" s="47" t="s">
        <v>23</v>
      </c>
      <c r="L8" s="47" t="s">
        <v>24</v>
      </c>
      <c r="M8" s="48" t="s">
        <v>67</v>
      </c>
      <c r="N8" s="45" t="s">
        <v>224</v>
      </c>
      <c r="O8" s="45" t="s">
        <v>47</v>
      </c>
      <c r="P8" s="45" t="s">
        <v>30</v>
      </c>
      <c r="Q8" s="43" t="s">
        <v>29</v>
      </c>
      <c r="R8" s="43" t="s">
        <v>29</v>
      </c>
    </row>
    <row r="9" spans="1:23" s="15" customFormat="1" x14ac:dyDescent="0.25"/>
    <row r="10" spans="1:23" s="15" customFormat="1" ht="45" x14ac:dyDescent="0.25">
      <c r="A10" s="37">
        <v>2</v>
      </c>
      <c r="B10" s="42" t="s">
        <v>20</v>
      </c>
      <c r="C10" s="43">
        <v>4</v>
      </c>
      <c r="D10" s="44" t="s">
        <v>62</v>
      </c>
      <c r="E10" s="44" t="s">
        <v>63</v>
      </c>
      <c r="F10" s="45" t="s">
        <v>68</v>
      </c>
      <c r="G10" s="45" t="s">
        <v>22</v>
      </c>
      <c r="H10" s="45" t="s">
        <v>162</v>
      </c>
      <c r="I10" s="45" t="s">
        <v>66</v>
      </c>
      <c r="J10" s="46" t="s">
        <v>69</v>
      </c>
      <c r="K10" s="47" t="s">
        <v>23</v>
      </c>
      <c r="L10" s="47" t="s">
        <v>24</v>
      </c>
      <c r="M10" s="48" t="s">
        <v>70</v>
      </c>
      <c r="N10" s="45" t="s">
        <v>166</v>
      </c>
      <c r="O10" s="45" t="s">
        <v>47</v>
      </c>
      <c r="P10" s="45" t="s">
        <v>30</v>
      </c>
      <c r="Q10" s="43" t="s">
        <v>29</v>
      </c>
      <c r="R10" s="43" t="s">
        <v>29</v>
      </c>
    </row>
    <row r="11" spans="1:23" s="15" customFormat="1" ht="45" x14ac:dyDescent="0.25">
      <c r="A11" s="37"/>
      <c r="B11" s="42" t="s">
        <v>21</v>
      </c>
      <c r="C11" s="43">
        <v>4</v>
      </c>
      <c r="D11" s="44" t="s">
        <v>62</v>
      </c>
      <c r="E11" s="44" t="s">
        <v>63</v>
      </c>
      <c r="F11" s="45" t="s">
        <v>68</v>
      </c>
      <c r="G11" s="45" t="s">
        <v>22</v>
      </c>
      <c r="H11" s="45" t="s">
        <v>162</v>
      </c>
      <c r="I11" s="45" t="s">
        <v>66</v>
      </c>
      <c r="J11" s="46" t="s">
        <v>69</v>
      </c>
      <c r="K11" s="47" t="s">
        <v>23</v>
      </c>
      <c r="L11" s="47" t="s">
        <v>24</v>
      </c>
      <c r="M11" s="48" t="s">
        <v>70</v>
      </c>
      <c r="N11" s="45" t="s">
        <v>224</v>
      </c>
      <c r="O11" s="45" t="s">
        <v>47</v>
      </c>
      <c r="P11" s="45" t="s">
        <v>30</v>
      </c>
      <c r="Q11" s="43" t="s">
        <v>29</v>
      </c>
      <c r="R11" s="43" t="s">
        <v>29</v>
      </c>
    </row>
    <row r="12" spans="1:23" s="15" customFormat="1" x14ac:dyDescent="0.25"/>
    <row r="13" spans="1:23" s="15" customFormat="1" ht="45" x14ac:dyDescent="0.25">
      <c r="A13" s="37">
        <v>3</v>
      </c>
      <c r="B13" s="42" t="s">
        <v>20</v>
      </c>
      <c r="C13" s="43">
        <v>8</v>
      </c>
      <c r="D13" s="44" t="s">
        <v>62</v>
      </c>
      <c r="E13" s="44" t="s">
        <v>63</v>
      </c>
      <c r="F13" s="45" t="s">
        <v>71</v>
      </c>
      <c r="G13" s="45" t="s">
        <v>22</v>
      </c>
      <c r="H13" s="45" t="s">
        <v>162</v>
      </c>
      <c r="I13" s="45" t="s">
        <v>66</v>
      </c>
      <c r="J13" s="46" t="s">
        <v>73</v>
      </c>
      <c r="K13" s="47" t="s">
        <v>23</v>
      </c>
      <c r="L13" s="47" t="s">
        <v>24</v>
      </c>
      <c r="M13" s="48" t="s">
        <v>72</v>
      </c>
      <c r="N13" s="45" t="s">
        <v>166</v>
      </c>
      <c r="O13" s="45" t="s">
        <v>47</v>
      </c>
      <c r="P13" s="45" t="s">
        <v>30</v>
      </c>
      <c r="Q13" s="43" t="s">
        <v>29</v>
      </c>
      <c r="R13" s="43" t="s">
        <v>29</v>
      </c>
    </row>
    <row r="14" spans="1:23" s="15" customFormat="1" ht="45" x14ac:dyDescent="0.25">
      <c r="A14" s="37"/>
      <c r="B14" s="42" t="s">
        <v>21</v>
      </c>
      <c r="C14" s="43">
        <v>8</v>
      </c>
      <c r="D14" s="44" t="s">
        <v>62</v>
      </c>
      <c r="E14" s="44" t="s">
        <v>63</v>
      </c>
      <c r="F14" s="45" t="s">
        <v>71</v>
      </c>
      <c r="G14" s="45" t="s">
        <v>22</v>
      </c>
      <c r="H14" s="45" t="s">
        <v>162</v>
      </c>
      <c r="I14" s="45" t="s">
        <v>66</v>
      </c>
      <c r="J14" s="46" t="s">
        <v>73</v>
      </c>
      <c r="K14" s="47" t="s">
        <v>23</v>
      </c>
      <c r="L14" s="47" t="s">
        <v>24</v>
      </c>
      <c r="M14" s="48" t="s">
        <v>72</v>
      </c>
      <c r="N14" s="45" t="s">
        <v>224</v>
      </c>
      <c r="O14" s="45" t="s">
        <v>47</v>
      </c>
      <c r="P14" s="45" t="s">
        <v>30</v>
      </c>
      <c r="Q14" s="43" t="s">
        <v>29</v>
      </c>
      <c r="R14" s="43" t="s">
        <v>29</v>
      </c>
    </row>
    <row r="15" spans="1:23" s="15" customFormat="1" x14ac:dyDescent="0.25">
      <c r="A15" s="8"/>
      <c r="B15" s="9"/>
      <c r="C15" s="10"/>
      <c r="D15" s="19"/>
      <c r="E15" s="19"/>
      <c r="F15" s="12"/>
      <c r="G15" s="12"/>
      <c r="H15" s="12"/>
      <c r="I15" s="12"/>
      <c r="J15" s="13"/>
      <c r="K15" s="10"/>
      <c r="L15" s="10"/>
      <c r="M15" s="14"/>
      <c r="N15" s="12"/>
      <c r="O15" s="12"/>
      <c r="P15" s="12"/>
      <c r="Q15" s="10"/>
      <c r="R15" s="10"/>
    </row>
    <row r="16" spans="1:23" s="15" customFormat="1" ht="45" x14ac:dyDescent="0.25">
      <c r="A16" s="37">
        <v>4</v>
      </c>
      <c r="B16" s="42" t="s">
        <v>20</v>
      </c>
      <c r="C16" s="43">
        <v>11</v>
      </c>
      <c r="D16" s="44" t="s">
        <v>62</v>
      </c>
      <c r="E16" s="44" t="s">
        <v>63</v>
      </c>
      <c r="F16" s="45" t="s">
        <v>74</v>
      </c>
      <c r="G16" s="45" t="s">
        <v>22</v>
      </c>
      <c r="H16" s="45" t="s">
        <v>162</v>
      </c>
      <c r="I16" s="45" t="s">
        <v>66</v>
      </c>
      <c r="J16" s="46" t="s">
        <v>76</v>
      </c>
      <c r="K16" s="47" t="s">
        <v>23</v>
      </c>
      <c r="L16" s="47" t="s">
        <v>24</v>
      </c>
      <c r="M16" s="48" t="s">
        <v>75</v>
      </c>
      <c r="N16" s="45" t="s">
        <v>166</v>
      </c>
      <c r="O16" s="45" t="s">
        <v>47</v>
      </c>
      <c r="P16" s="45" t="s">
        <v>30</v>
      </c>
      <c r="Q16" s="43" t="s">
        <v>29</v>
      </c>
      <c r="R16" s="43" t="s">
        <v>29</v>
      </c>
    </row>
    <row r="17" spans="1:18" s="15" customFormat="1" ht="45" x14ac:dyDescent="0.25">
      <c r="A17" s="37"/>
      <c r="B17" s="42" t="s">
        <v>21</v>
      </c>
      <c r="C17" s="43">
        <v>11</v>
      </c>
      <c r="D17" s="44" t="s">
        <v>62</v>
      </c>
      <c r="E17" s="44" t="s">
        <v>63</v>
      </c>
      <c r="F17" s="45" t="s">
        <v>74</v>
      </c>
      <c r="G17" s="45" t="s">
        <v>22</v>
      </c>
      <c r="H17" s="45" t="s">
        <v>162</v>
      </c>
      <c r="I17" s="45" t="s">
        <v>66</v>
      </c>
      <c r="J17" s="46" t="s">
        <v>76</v>
      </c>
      <c r="K17" s="47" t="s">
        <v>23</v>
      </c>
      <c r="L17" s="47" t="s">
        <v>24</v>
      </c>
      <c r="M17" s="48" t="s">
        <v>75</v>
      </c>
      <c r="N17" s="45" t="s">
        <v>224</v>
      </c>
      <c r="O17" s="45" t="s">
        <v>47</v>
      </c>
      <c r="P17" s="45" t="s">
        <v>30</v>
      </c>
      <c r="Q17" s="43" t="s">
        <v>29</v>
      </c>
      <c r="R17" s="43" t="s">
        <v>29</v>
      </c>
    </row>
    <row r="18" spans="1:18" s="15" customFormat="1" x14ac:dyDescent="0.25">
      <c r="A18" s="8"/>
      <c r="B18" s="9"/>
      <c r="C18" s="10"/>
      <c r="D18" s="19"/>
      <c r="E18" s="19"/>
      <c r="F18" s="12"/>
      <c r="G18" s="12"/>
      <c r="H18" s="12"/>
      <c r="I18" s="12"/>
      <c r="J18" s="13"/>
      <c r="K18" s="10"/>
      <c r="L18" s="10"/>
      <c r="M18" s="14"/>
      <c r="N18" s="12"/>
      <c r="O18" s="12"/>
      <c r="P18" s="12"/>
      <c r="Q18" s="10"/>
      <c r="R18" s="10"/>
    </row>
    <row r="19" spans="1:18" s="15" customFormat="1" ht="60" x14ac:dyDescent="0.25">
      <c r="A19" s="37">
        <v>5</v>
      </c>
      <c r="B19" s="42" t="s">
        <v>20</v>
      </c>
      <c r="C19" s="43">
        <v>12</v>
      </c>
      <c r="D19" s="44" t="s">
        <v>62</v>
      </c>
      <c r="E19" s="44" t="s">
        <v>63</v>
      </c>
      <c r="F19" s="45" t="s">
        <v>77</v>
      </c>
      <c r="G19" s="45" t="s">
        <v>22</v>
      </c>
      <c r="H19" s="45" t="s">
        <v>162</v>
      </c>
      <c r="I19" s="45" t="s">
        <v>66</v>
      </c>
      <c r="J19" s="46" t="s">
        <v>78</v>
      </c>
      <c r="K19" s="47" t="s">
        <v>23</v>
      </c>
      <c r="L19" s="47" t="s">
        <v>24</v>
      </c>
      <c r="M19" s="48" t="s">
        <v>79</v>
      </c>
      <c r="N19" s="45" t="s">
        <v>166</v>
      </c>
      <c r="O19" s="45" t="s">
        <v>47</v>
      </c>
      <c r="P19" s="45" t="s">
        <v>30</v>
      </c>
      <c r="Q19" s="43" t="s">
        <v>29</v>
      </c>
      <c r="R19" s="43" t="s">
        <v>29</v>
      </c>
    </row>
    <row r="20" spans="1:18" s="15" customFormat="1" ht="60" x14ac:dyDescent="0.25">
      <c r="A20" s="37"/>
      <c r="B20" s="42" t="s">
        <v>21</v>
      </c>
      <c r="C20" s="43">
        <v>12</v>
      </c>
      <c r="D20" s="44" t="s">
        <v>62</v>
      </c>
      <c r="E20" s="44" t="s">
        <v>63</v>
      </c>
      <c r="F20" s="45" t="s">
        <v>77</v>
      </c>
      <c r="G20" s="45" t="s">
        <v>22</v>
      </c>
      <c r="H20" s="45" t="s">
        <v>162</v>
      </c>
      <c r="I20" s="45" t="s">
        <v>66</v>
      </c>
      <c r="J20" s="46" t="s">
        <v>78</v>
      </c>
      <c r="K20" s="47" t="s">
        <v>23</v>
      </c>
      <c r="L20" s="47" t="s">
        <v>24</v>
      </c>
      <c r="M20" s="48" t="s">
        <v>79</v>
      </c>
      <c r="N20" s="45" t="s">
        <v>224</v>
      </c>
      <c r="O20" s="45" t="s">
        <v>47</v>
      </c>
      <c r="P20" s="45" t="s">
        <v>30</v>
      </c>
      <c r="Q20" s="43" t="s">
        <v>29</v>
      </c>
      <c r="R20" s="43" t="s">
        <v>29</v>
      </c>
    </row>
    <row r="21" spans="1:18" s="15" customFormat="1" x14ac:dyDescent="0.25">
      <c r="A21" s="8"/>
      <c r="B21" s="9"/>
      <c r="C21" s="10"/>
      <c r="D21" s="19"/>
      <c r="E21" s="19"/>
      <c r="F21" s="12"/>
      <c r="G21" s="12"/>
      <c r="H21" s="12"/>
      <c r="I21" s="12"/>
      <c r="J21" s="13"/>
      <c r="K21" s="10"/>
      <c r="L21" s="10"/>
      <c r="M21" s="14"/>
      <c r="N21" s="12"/>
      <c r="O21" s="12"/>
      <c r="P21" s="12"/>
      <c r="Q21" s="10"/>
      <c r="R21" s="10"/>
    </row>
    <row r="22" spans="1:18" s="15" customFormat="1" ht="45" x14ac:dyDescent="0.25">
      <c r="A22" s="37">
        <v>6</v>
      </c>
      <c r="B22" s="42" t="s">
        <v>20</v>
      </c>
      <c r="C22" s="43">
        <v>13</v>
      </c>
      <c r="D22" s="44" t="s">
        <v>62</v>
      </c>
      <c r="E22" s="44" t="s">
        <v>63</v>
      </c>
      <c r="F22" s="45" t="s">
        <v>80</v>
      </c>
      <c r="G22" s="45" t="s">
        <v>22</v>
      </c>
      <c r="H22" s="45" t="s">
        <v>162</v>
      </c>
      <c r="I22" s="45" t="s">
        <v>66</v>
      </c>
      <c r="J22" s="46">
        <v>1063</v>
      </c>
      <c r="K22" s="47" t="s">
        <v>23</v>
      </c>
      <c r="L22" s="47" t="s">
        <v>24</v>
      </c>
      <c r="M22" s="48" t="s">
        <v>81</v>
      </c>
      <c r="N22" s="45" t="s">
        <v>166</v>
      </c>
      <c r="O22" s="45" t="s">
        <v>47</v>
      </c>
      <c r="P22" s="45" t="s">
        <v>30</v>
      </c>
      <c r="Q22" s="43" t="s">
        <v>29</v>
      </c>
      <c r="R22" s="43" t="s">
        <v>29</v>
      </c>
    </row>
    <row r="23" spans="1:18" s="15" customFormat="1" ht="45" x14ac:dyDescent="0.25">
      <c r="A23" s="37"/>
      <c r="B23" s="42" t="s">
        <v>21</v>
      </c>
      <c r="C23" s="43">
        <v>13</v>
      </c>
      <c r="D23" s="44" t="s">
        <v>62</v>
      </c>
      <c r="E23" s="44" t="s">
        <v>63</v>
      </c>
      <c r="F23" s="45" t="s">
        <v>80</v>
      </c>
      <c r="G23" s="45" t="s">
        <v>22</v>
      </c>
      <c r="H23" s="45" t="s">
        <v>162</v>
      </c>
      <c r="I23" s="45" t="s">
        <v>66</v>
      </c>
      <c r="J23" s="46">
        <v>1063</v>
      </c>
      <c r="K23" s="47" t="s">
        <v>23</v>
      </c>
      <c r="L23" s="47" t="s">
        <v>24</v>
      </c>
      <c r="M23" s="48" t="s">
        <v>81</v>
      </c>
      <c r="N23" s="45" t="s">
        <v>224</v>
      </c>
      <c r="O23" s="45" t="s">
        <v>47</v>
      </c>
      <c r="P23" s="45" t="s">
        <v>30</v>
      </c>
      <c r="Q23" s="43" t="s">
        <v>29</v>
      </c>
      <c r="R23" s="43" t="s">
        <v>29</v>
      </c>
    </row>
    <row r="24" spans="1:18" s="15" customFormat="1" x14ac:dyDescent="0.25">
      <c r="A24" s="8"/>
      <c r="B24" s="9"/>
      <c r="C24" s="10"/>
      <c r="D24" s="19"/>
      <c r="E24" s="19"/>
      <c r="F24" s="12"/>
      <c r="G24" s="12"/>
      <c r="H24" s="12"/>
      <c r="I24" s="12"/>
      <c r="J24" s="13"/>
      <c r="K24" s="10"/>
      <c r="L24" s="10"/>
      <c r="M24" s="14"/>
      <c r="N24" s="12"/>
      <c r="O24" s="12"/>
      <c r="P24" s="12"/>
      <c r="Q24" s="10"/>
      <c r="R24" s="10"/>
    </row>
    <row r="25" spans="1:18" s="15" customFormat="1" ht="45" x14ac:dyDescent="0.25">
      <c r="A25" s="37">
        <v>7</v>
      </c>
      <c r="B25" s="42" t="s">
        <v>20</v>
      </c>
      <c r="C25" s="43">
        <v>14</v>
      </c>
      <c r="D25" s="44" t="s">
        <v>62</v>
      </c>
      <c r="E25" s="44" t="s">
        <v>63</v>
      </c>
      <c r="F25" s="45" t="s">
        <v>82</v>
      </c>
      <c r="G25" s="45" t="s">
        <v>22</v>
      </c>
      <c r="H25" s="45" t="s">
        <v>162</v>
      </c>
      <c r="I25" s="45" t="s">
        <v>66</v>
      </c>
      <c r="J25" s="46" t="s">
        <v>84</v>
      </c>
      <c r="K25" s="47" t="s">
        <v>23</v>
      </c>
      <c r="L25" s="47" t="s">
        <v>24</v>
      </c>
      <c r="M25" s="48" t="s">
        <v>83</v>
      </c>
      <c r="N25" s="45" t="s">
        <v>166</v>
      </c>
      <c r="O25" s="45" t="s">
        <v>47</v>
      </c>
      <c r="P25" s="45" t="s">
        <v>30</v>
      </c>
      <c r="Q25" s="43" t="s">
        <v>29</v>
      </c>
      <c r="R25" s="43" t="s">
        <v>29</v>
      </c>
    </row>
    <row r="26" spans="1:18" s="15" customFormat="1" ht="45" x14ac:dyDescent="0.25">
      <c r="A26" s="37"/>
      <c r="B26" s="42" t="s">
        <v>21</v>
      </c>
      <c r="C26" s="43">
        <v>14</v>
      </c>
      <c r="D26" s="44" t="s">
        <v>62</v>
      </c>
      <c r="E26" s="44" t="s">
        <v>63</v>
      </c>
      <c r="F26" s="45" t="s">
        <v>82</v>
      </c>
      <c r="G26" s="45" t="s">
        <v>22</v>
      </c>
      <c r="H26" s="45" t="s">
        <v>162</v>
      </c>
      <c r="I26" s="45" t="s">
        <v>66</v>
      </c>
      <c r="J26" s="46" t="s">
        <v>84</v>
      </c>
      <c r="K26" s="47" t="s">
        <v>23</v>
      </c>
      <c r="L26" s="47" t="s">
        <v>24</v>
      </c>
      <c r="M26" s="48" t="s">
        <v>83</v>
      </c>
      <c r="N26" s="45" t="s">
        <v>224</v>
      </c>
      <c r="O26" s="45" t="s">
        <v>47</v>
      </c>
      <c r="P26" s="45" t="s">
        <v>30</v>
      </c>
      <c r="Q26" s="43" t="s">
        <v>29</v>
      </c>
      <c r="R26" s="43" t="s">
        <v>29</v>
      </c>
    </row>
    <row r="27" spans="1:18" s="15" customFormat="1" x14ac:dyDescent="0.25">
      <c r="A27" s="8"/>
      <c r="B27" s="9"/>
      <c r="C27" s="10"/>
      <c r="D27" s="19"/>
      <c r="E27" s="19"/>
      <c r="F27" s="12"/>
      <c r="G27" s="12"/>
      <c r="H27" s="12"/>
      <c r="I27" s="12"/>
      <c r="J27" s="13"/>
      <c r="K27" s="10"/>
      <c r="L27" s="10"/>
      <c r="M27" s="14"/>
      <c r="N27" s="12"/>
      <c r="O27" s="12"/>
      <c r="P27" s="12"/>
      <c r="Q27" s="10"/>
      <c r="R27" s="10"/>
    </row>
    <row r="28" spans="1:18" s="15" customFormat="1" ht="45" x14ac:dyDescent="0.25">
      <c r="A28" s="37">
        <v>8</v>
      </c>
      <c r="B28" s="42" t="s">
        <v>20</v>
      </c>
      <c r="C28" s="43">
        <v>15</v>
      </c>
      <c r="D28" s="44" t="s">
        <v>62</v>
      </c>
      <c r="E28" s="44" t="s">
        <v>63</v>
      </c>
      <c r="F28" s="45" t="s">
        <v>85</v>
      </c>
      <c r="G28" s="45" t="s">
        <v>22</v>
      </c>
      <c r="H28" s="45" t="s">
        <v>162</v>
      </c>
      <c r="I28" s="45" t="s">
        <v>66</v>
      </c>
      <c r="J28" s="46" t="s">
        <v>87</v>
      </c>
      <c r="K28" s="47" t="s">
        <v>23</v>
      </c>
      <c r="L28" s="47" t="s">
        <v>24</v>
      </c>
      <c r="M28" s="48" t="s">
        <v>86</v>
      </c>
      <c r="N28" s="45" t="s">
        <v>166</v>
      </c>
      <c r="O28" s="45" t="s">
        <v>47</v>
      </c>
      <c r="P28" s="45" t="s">
        <v>30</v>
      </c>
      <c r="Q28" s="43" t="s">
        <v>29</v>
      </c>
      <c r="R28" s="43" t="s">
        <v>29</v>
      </c>
    </row>
    <row r="29" spans="1:18" s="15" customFormat="1" ht="45" x14ac:dyDescent="0.25">
      <c r="A29" s="37"/>
      <c r="B29" s="42" t="s">
        <v>21</v>
      </c>
      <c r="C29" s="43">
        <v>15</v>
      </c>
      <c r="D29" s="44" t="s">
        <v>62</v>
      </c>
      <c r="E29" s="44" t="s">
        <v>63</v>
      </c>
      <c r="F29" s="45" t="s">
        <v>85</v>
      </c>
      <c r="G29" s="45" t="s">
        <v>22</v>
      </c>
      <c r="H29" s="45" t="s">
        <v>162</v>
      </c>
      <c r="I29" s="45" t="s">
        <v>66</v>
      </c>
      <c r="J29" s="46" t="s">
        <v>87</v>
      </c>
      <c r="K29" s="47" t="s">
        <v>23</v>
      </c>
      <c r="L29" s="47" t="s">
        <v>24</v>
      </c>
      <c r="M29" s="48" t="s">
        <v>86</v>
      </c>
      <c r="N29" s="45" t="s">
        <v>224</v>
      </c>
      <c r="O29" s="45" t="s">
        <v>47</v>
      </c>
      <c r="P29" s="45" t="s">
        <v>30</v>
      </c>
      <c r="Q29" s="43" t="s">
        <v>29</v>
      </c>
      <c r="R29" s="43" t="s">
        <v>29</v>
      </c>
    </row>
    <row r="30" spans="1:18" s="15" customFormat="1" x14ac:dyDescent="0.25">
      <c r="A30" s="8"/>
      <c r="B30" s="9"/>
      <c r="C30" s="10"/>
      <c r="D30" s="19"/>
      <c r="E30" s="19"/>
      <c r="F30" s="12"/>
      <c r="G30" s="12"/>
      <c r="H30" s="12"/>
      <c r="I30" s="12"/>
      <c r="J30" s="13"/>
      <c r="K30" s="10"/>
      <c r="L30" s="10"/>
      <c r="M30" s="14"/>
      <c r="N30" s="12"/>
      <c r="O30" s="12"/>
      <c r="P30" s="12"/>
      <c r="Q30" s="10"/>
      <c r="R30" s="10"/>
    </row>
    <row r="31" spans="1:18" s="15" customFormat="1" ht="90" x14ac:dyDescent="0.25">
      <c r="A31" s="37">
        <v>9</v>
      </c>
      <c r="B31" s="42" t="s">
        <v>20</v>
      </c>
      <c r="C31" s="43">
        <v>16</v>
      </c>
      <c r="D31" s="44" t="s">
        <v>62</v>
      </c>
      <c r="E31" s="44" t="s">
        <v>63</v>
      </c>
      <c r="F31" s="45" t="s">
        <v>88</v>
      </c>
      <c r="G31" s="45" t="s">
        <v>22</v>
      </c>
      <c r="H31" s="45" t="s">
        <v>162</v>
      </c>
      <c r="I31" s="45" t="s">
        <v>66</v>
      </c>
      <c r="J31" s="46" t="s">
        <v>90</v>
      </c>
      <c r="K31" s="47" t="s">
        <v>23</v>
      </c>
      <c r="L31" s="47" t="s">
        <v>24</v>
      </c>
      <c r="M31" s="48" t="s">
        <v>89</v>
      </c>
      <c r="N31" s="45" t="s">
        <v>166</v>
      </c>
      <c r="O31" s="45" t="s">
        <v>47</v>
      </c>
      <c r="P31" s="45" t="s">
        <v>30</v>
      </c>
      <c r="Q31" s="43" t="s">
        <v>29</v>
      </c>
      <c r="R31" s="43" t="s">
        <v>29</v>
      </c>
    </row>
    <row r="32" spans="1:18" s="15" customFormat="1" ht="90" x14ac:dyDescent="0.25">
      <c r="A32" s="37"/>
      <c r="B32" s="42" t="s">
        <v>21</v>
      </c>
      <c r="C32" s="43">
        <v>16</v>
      </c>
      <c r="D32" s="44" t="s">
        <v>62</v>
      </c>
      <c r="E32" s="44" t="s">
        <v>63</v>
      </c>
      <c r="F32" s="45" t="s">
        <v>88</v>
      </c>
      <c r="G32" s="45" t="s">
        <v>22</v>
      </c>
      <c r="H32" s="45" t="s">
        <v>162</v>
      </c>
      <c r="I32" s="45" t="s">
        <v>66</v>
      </c>
      <c r="J32" s="46" t="s">
        <v>90</v>
      </c>
      <c r="K32" s="47" t="s">
        <v>23</v>
      </c>
      <c r="L32" s="47" t="s">
        <v>24</v>
      </c>
      <c r="M32" s="48" t="s">
        <v>89</v>
      </c>
      <c r="N32" s="45" t="s">
        <v>224</v>
      </c>
      <c r="O32" s="45" t="s">
        <v>47</v>
      </c>
      <c r="P32" s="45" t="s">
        <v>30</v>
      </c>
      <c r="Q32" s="43" t="s">
        <v>29</v>
      </c>
      <c r="R32" s="43" t="s">
        <v>29</v>
      </c>
    </row>
    <row r="33" spans="1:18" s="15" customFormat="1" x14ac:dyDescent="0.25">
      <c r="A33" s="8"/>
      <c r="B33" s="9"/>
      <c r="C33" s="10"/>
      <c r="D33" s="19"/>
      <c r="E33" s="19"/>
      <c r="F33" s="12"/>
      <c r="G33" s="12"/>
      <c r="H33" s="12"/>
      <c r="I33" s="12"/>
      <c r="J33" s="13"/>
      <c r="K33" s="10"/>
      <c r="L33" s="10"/>
      <c r="M33" s="14"/>
      <c r="N33" s="12"/>
      <c r="O33" s="12"/>
      <c r="P33" s="12"/>
      <c r="Q33" s="10"/>
      <c r="R33" s="10"/>
    </row>
    <row r="34" spans="1:18" s="15" customFormat="1" ht="165" x14ac:dyDescent="0.25">
      <c r="A34" s="37">
        <v>10</v>
      </c>
      <c r="B34" s="42" t="s">
        <v>20</v>
      </c>
      <c r="C34" s="43">
        <v>17</v>
      </c>
      <c r="D34" s="44" t="s">
        <v>62</v>
      </c>
      <c r="E34" s="44" t="s">
        <v>63</v>
      </c>
      <c r="F34" s="45" t="s">
        <v>91</v>
      </c>
      <c r="G34" s="45" t="s">
        <v>22</v>
      </c>
      <c r="H34" s="45" t="s">
        <v>162</v>
      </c>
      <c r="I34" s="45" t="s">
        <v>66</v>
      </c>
      <c r="J34" s="46">
        <v>9821</v>
      </c>
      <c r="K34" s="47" t="s">
        <v>23</v>
      </c>
      <c r="L34" s="47" t="s">
        <v>24</v>
      </c>
      <c r="M34" s="48">
        <v>22032990</v>
      </c>
      <c r="N34" s="45" t="s">
        <v>166</v>
      </c>
      <c r="O34" s="45" t="s">
        <v>47</v>
      </c>
      <c r="P34" s="45" t="s">
        <v>30</v>
      </c>
      <c r="Q34" s="43" t="s">
        <v>29</v>
      </c>
      <c r="R34" s="43" t="s">
        <v>29</v>
      </c>
    </row>
    <row r="35" spans="1:18" s="15" customFormat="1" ht="165" x14ac:dyDescent="0.25">
      <c r="A35" s="37"/>
      <c r="B35" s="42" t="s">
        <v>21</v>
      </c>
      <c r="C35" s="43">
        <v>17</v>
      </c>
      <c r="D35" s="44" t="s">
        <v>62</v>
      </c>
      <c r="E35" s="44" t="s">
        <v>63</v>
      </c>
      <c r="F35" s="45" t="s">
        <v>91</v>
      </c>
      <c r="G35" s="45" t="s">
        <v>22</v>
      </c>
      <c r="H35" s="45" t="s">
        <v>162</v>
      </c>
      <c r="I35" s="45" t="s">
        <v>66</v>
      </c>
      <c r="J35" s="46">
        <v>9821</v>
      </c>
      <c r="K35" s="47" t="s">
        <v>23</v>
      </c>
      <c r="L35" s="47" t="s">
        <v>24</v>
      </c>
      <c r="M35" s="48">
        <v>22032990</v>
      </c>
      <c r="N35" s="45" t="s">
        <v>224</v>
      </c>
      <c r="O35" s="45" t="s">
        <v>47</v>
      </c>
      <c r="P35" s="45" t="s">
        <v>30</v>
      </c>
      <c r="Q35" s="43" t="s">
        <v>29</v>
      </c>
      <c r="R35" s="43" t="s">
        <v>29</v>
      </c>
    </row>
    <row r="36" spans="1:18" s="15" customFormat="1" x14ac:dyDescent="0.25">
      <c r="A36" s="8"/>
      <c r="B36" s="9"/>
      <c r="C36" s="10"/>
      <c r="D36" s="19"/>
      <c r="E36" s="19"/>
      <c r="F36" s="12"/>
      <c r="G36" s="12"/>
      <c r="H36" s="12"/>
      <c r="I36" s="12"/>
      <c r="J36" s="13"/>
      <c r="K36" s="10"/>
      <c r="L36" s="10"/>
      <c r="M36" s="14"/>
      <c r="N36" s="12"/>
      <c r="O36" s="12"/>
      <c r="P36" s="12"/>
      <c r="Q36" s="10"/>
      <c r="R36" s="10"/>
    </row>
    <row r="37" spans="1:18" s="15" customFormat="1" ht="45" x14ac:dyDescent="0.25">
      <c r="A37" s="37">
        <v>11</v>
      </c>
      <c r="B37" s="42" t="s">
        <v>20</v>
      </c>
      <c r="C37" s="43">
        <v>18</v>
      </c>
      <c r="D37" s="44" t="s">
        <v>62</v>
      </c>
      <c r="E37" s="44" t="s">
        <v>63</v>
      </c>
      <c r="F37" s="45" t="s">
        <v>92</v>
      </c>
      <c r="G37" s="45" t="s">
        <v>22</v>
      </c>
      <c r="H37" s="45" t="s">
        <v>162</v>
      </c>
      <c r="I37" s="45" t="s">
        <v>66</v>
      </c>
      <c r="J37" s="46">
        <v>1675</v>
      </c>
      <c r="K37" s="47" t="s">
        <v>23</v>
      </c>
      <c r="L37" s="47" t="s">
        <v>24</v>
      </c>
      <c r="M37" s="48" t="s">
        <v>93</v>
      </c>
      <c r="N37" s="45" t="s">
        <v>166</v>
      </c>
      <c r="O37" s="45" t="s">
        <v>47</v>
      </c>
      <c r="P37" s="45" t="s">
        <v>30</v>
      </c>
      <c r="Q37" s="43" t="s">
        <v>29</v>
      </c>
      <c r="R37" s="43" t="s">
        <v>29</v>
      </c>
    </row>
    <row r="38" spans="1:18" s="15" customFormat="1" ht="45" x14ac:dyDescent="0.25">
      <c r="A38" s="37"/>
      <c r="B38" s="42" t="s">
        <v>21</v>
      </c>
      <c r="C38" s="43">
        <v>18</v>
      </c>
      <c r="D38" s="44" t="s">
        <v>62</v>
      </c>
      <c r="E38" s="44" t="s">
        <v>63</v>
      </c>
      <c r="F38" s="45" t="s">
        <v>92</v>
      </c>
      <c r="G38" s="45" t="s">
        <v>22</v>
      </c>
      <c r="H38" s="45" t="s">
        <v>162</v>
      </c>
      <c r="I38" s="45" t="s">
        <v>66</v>
      </c>
      <c r="J38" s="46">
        <v>1675</v>
      </c>
      <c r="K38" s="47" t="s">
        <v>23</v>
      </c>
      <c r="L38" s="47" t="s">
        <v>24</v>
      </c>
      <c r="M38" s="48" t="s">
        <v>93</v>
      </c>
      <c r="N38" s="45" t="s">
        <v>224</v>
      </c>
      <c r="O38" s="45" t="s">
        <v>47</v>
      </c>
      <c r="P38" s="45" t="s">
        <v>30</v>
      </c>
      <c r="Q38" s="43" t="s">
        <v>29</v>
      </c>
      <c r="R38" s="43" t="s">
        <v>29</v>
      </c>
    </row>
    <row r="39" spans="1:18" s="15" customFormat="1" x14ac:dyDescent="0.25">
      <c r="A39" s="8"/>
      <c r="B39" s="9"/>
      <c r="C39" s="10"/>
      <c r="D39" s="19"/>
      <c r="E39" s="19"/>
      <c r="F39" s="12"/>
      <c r="G39" s="12"/>
      <c r="H39" s="12"/>
      <c r="I39" s="12"/>
      <c r="J39" s="13"/>
      <c r="K39" s="10"/>
      <c r="L39" s="10"/>
      <c r="M39" s="14"/>
      <c r="N39" s="12"/>
      <c r="O39" s="12"/>
      <c r="P39" s="12"/>
      <c r="Q39" s="10"/>
      <c r="R39" s="10"/>
    </row>
    <row r="40" spans="1:18" s="15" customFormat="1" ht="45" x14ac:dyDescent="0.25">
      <c r="A40" s="37">
        <v>12</v>
      </c>
      <c r="B40" s="42" t="s">
        <v>20</v>
      </c>
      <c r="C40" s="43">
        <v>19</v>
      </c>
      <c r="D40" s="44" t="s">
        <v>62</v>
      </c>
      <c r="E40" s="44" t="s">
        <v>63</v>
      </c>
      <c r="F40" s="45" t="s">
        <v>94</v>
      </c>
      <c r="G40" s="45" t="s">
        <v>22</v>
      </c>
      <c r="H40" s="45" t="s">
        <v>162</v>
      </c>
      <c r="I40" s="45" t="s">
        <v>66</v>
      </c>
      <c r="J40" s="46">
        <v>1570</v>
      </c>
      <c r="K40" s="47" t="s">
        <v>23</v>
      </c>
      <c r="L40" s="47" t="s">
        <v>24</v>
      </c>
      <c r="M40" s="48" t="s">
        <v>95</v>
      </c>
      <c r="N40" s="45" t="s">
        <v>166</v>
      </c>
      <c r="O40" s="45" t="s">
        <v>47</v>
      </c>
      <c r="P40" s="45" t="s">
        <v>30</v>
      </c>
      <c r="Q40" s="43" t="s">
        <v>29</v>
      </c>
      <c r="R40" s="43" t="s">
        <v>29</v>
      </c>
    </row>
    <row r="41" spans="1:18" s="15" customFormat="1" ht="45" x14ac:dyDescent="0.25">
      <c r="A41" s="37"/>
      <c r="B41" s="42" t="s">
        <v>21</v>
      </c>
      <c r="C41" s="43">
        <v>19</v>
      </c>
      <c r="D41" s="44" t="s">
        <v>62</v>
      </c>
      <c r="E41" s="44" t="s">
        <v>63</v>
      </c>
      <c r="F41" s="45" t="s">
        <v>94</v>
      </c>
      <c r="G41" s="45" t="s">
        <v>22</v>
      </c>
      <c r="H41" s="45" t="s">
        <v>162</v>
      </c>
      <c r="I41" s="45" t="s">
        <v>66</v>
      </c>
      <c r="J41" s="46">
        <v>1570</v>
      </c>
      <c r="K41" s="47" t="s">
        <v>23</v>
      </c>
      <c r="L41" s="47" t="s">
        <v>24</v>
      </c>
      <c r="M41" s="48" t="s">
        <v>95</v>
      </c>
      <c r="N41" s="45" t="s">
        <v>224</v>
      </c>
      <c r="O41" s="45" t="s">
        <v>47</v>
      </c>
      <c r="P41" s="45" t="s">
        <v>30</v>
      </c>
      <c r="Q41" s="43" t="s">
        <v>29</v>
      </c>
      <c r="R41" s="43" t="s">
        <v>29</v>
      </c>
    </row>
    <row r="42" spans="1:18" s="15" customFormat="1" x14ac:dyDescent="0.25">
      <c r="A42" s="8"/>
      <c r="B42" s="9"/>
      <c r="C42" s="10"/>
      <c r="D42" s="19"/>
      <c r="E42" s="19"/>
      <c r="F42" s="12"/>
      <c r="G42" s="12"/>
      <c r="H42" s="12"/>
      <c r="I42" s="12"/>
      <c r="J42" s="13"/>
      <c r="K42" s="10"/>
      <c r="L42" s="10"/>
      <c r="M42" s="14"/>
      <c r="N42" s="12"/>
      <c r="O42" s="12"/>
      <c r="P42" s="12"/>
      <c r="Q42" s="10"/>
      <c r="R42" s="10"/>
    </row>
    <row r="43" spans="1:18" s="15" customFormat="1" ht="45" x14ac:dyDescent="0.25">
      <c r="A43" s="37">
        <v>13</v>
      </c>
      <c r="B43" s="42" t="s">
        <v>20</v>
      </c>
      <c r="C43" s="43">
        <v>20</v>
      </c>
      <c r="D43" s="44" t="s">
        <v>62</v>
      </c>
      <c r="E43" s="44" t="s">
        <v>63</v>
      </c>
      <c r="F43" s="45" t="s">
        <v>96</v>
      </c>
      <c r="G43" s="45" t="s">
        <v>22</v>
      </c>
      <c r="H43" s="45" t="s">
        <v>162</v>
      </c>
      <c r="I43" s="45" t="s">
        <v>66</v>
      </c>
      <c r="J43" s="46">
        <v>2274</v>
      </c>
      <c r="K43" s="47" t="s">
        <v>23</v>
      </c>
      <c r="L43" s="47" t="s">
        <v>24</v>
      </c>
      <c r="M43" s="48" t="s">
        <v>97</v>
      </c>
      <c r="N43" s="45" t="s">
        <v>166</v>
      </c>
      <c r="O43" s="45" t="s">
        <v>47</v>
      </c>
      <c r="P43" s="45" t="s">
        <v>30</v>
      </c>
      <c r="Q43" s="43" t="s">
        <v>29</v>
      </c>
      <c r="R43" s="43" t="s">
        <v>29</v>
      </c>
    </row>
    <row r="44" spans="1:18" s="15" customFormat="1" ht="45" x14ac:dyDescent="0.25">
      <c r="A44" s="37"/>
      <c r="B44" s="42" t="s">
        <v>21</v>
      </c>
      <c r="C44" s="43">
        <v>20</v>
      </c>
      <c r="D44" s="44" t="s">
        <v>62</v>
      </c>
      <c r="E44" s="44" t="s">
        <v>63</v>
      </c>
      <c r="F44" s="45" t="s">
        <v>96</v>
      </c>
      <c r="G44" s="45" t="s">
        <v>22</v>
      </c>
      <c r="H44" s="45" t="s">
        <v>162</v>
      </c>
      <c r="I44" s="45" t="s">
        <v>66</v>
      </c>
      <c r="J44" s="46">
        <v>2274</v>
      </c>
      <c r="K44" s="47" t="s">
        <v>23</v>
      </c>
      <c r="L44" s="47" t="s">
        <v>24</v>
      </c>
      <c r="M44" s="48" t="s">
        <v>97</v>
      </c>
      <c r="N44" s="45" t="s">
        <v>224</v>
      </c>
      <c r="O44" s="45" t="s">
        <v>47</v>
      </c>
      <c r="P44" s="45" t="s">
        <v>30</v>
      </c>
      <c r="Q44" s="43" t="s">
        <v>29</v>
      </c>
      <c r="R44" s="43" t="s">
        <v>29</v>
      </c>
    </row>
    <row r="45" spans="1:18" s="15" customFormat="1" x14ac:dyDescent="0.25">
      <c r="A45" s="8"/>
      <c r="B45" s="9"/>
      <c r="C45" s="10"/>
      <c r="D45" s="19"/>
      <c r="E45" s="19"/>
      <c r="F45" s="12"/>
      <c r="G45" s="12"/>
      <c r="H45" s="12"/>
      <c r="I45" s="12"/>
      <c r="J45" s="13"/>
      <c r="K45" s="10"/>
      <c r="L45" s="10"/>
      <c r="M45" s="14"/>
      <c r="N45" s="12"/>
      <c r="O45" s="12"/>
      <c r="P45" s="12"/>
      <c r="Q45" s="10"/>
      <c r="R45" s="10"/>
    </row>
    <row r="46" spans="1:18" s="15" customFormat="1" ht="45" x14ac:dyDescent="0.25">
      <c r="A46" s="37">
        <v>14</v>
      </c>
      <c r="B46" s="42" t="s">
        <v>20</v>
      </c>
      <c r="C46" s="43">
        <v>21</v>
      </c>
      <c r="D46" s="44" t="s">
        <v>62</v>
      </c>
      <c r="E46" s="44" t="s">
        <v>63</v>
      </c>
      <c r="F46" s="45" t="s">
        <v>98</v>
      </c>
      <c r="G46" s="45" t="s">
        <v>22</v>
      </c>
      <c r="H46" s="45" t="s">
        <v>162</v>
      </c>
      <c r="I46" s="45" t="s">
        <v>66</v>
      </c>
      <c r="J46" s="46" t="s">
        <v>100</v>
      </c>
      <c r="K46" s="47" t="s">
        <v>23</v>
      </c>
      <c r="L46" s="47" t="s">
        <v>24</v>
      </c>
      <c r="M46" s="48" t="s">
        <v>99</v>
      </c>
      <c r="N46" s="45" t="s">
        <v>166</v>
      </c>
      <c r="O46" s="45" t="s">
        <v>47</v>
      </c>
      <c r="P46" s="45" t="s">
        <v>30</v>
      </c>
      <c r="Q46" s="43" t="s">
        <v>29</v>
      </c>
      <c r="R46" s="43" t="s">
        <v>29</v>
      </c>
    </row>
    <row r="47" spans="1:18" s="15" customFormat="1" ht="45" x14ac:dyDescent="0.25">
      <c r="A47" s="37"/>
      <c r="B47" s="42" t="s">
        <v>21</v>
      </c>
      <c r="C47" s="43">
        <v>21</v>
      </c>
      <c r="D47" s="44" t="s">
        <v>62</v>
      </c>
      <c r="E47" s="44" t="s">
        <v>63</v>
      </c>
      <c r="F47" s="45" t="s">
        <v>98</v>
      </c>
      <c r="G47" s="45" t="s">
        <v>22</v>
      </c>
      <c r="H47" s="45" t="s">
        <v>162</v>
      </c>
      <c r="I47" s="45" t="s">
        <v>66</v>
      </c>
      <c r="J47" s="46" t="s">
        <v>100</v>
      </c>
      <c r="K47" s="47" t="s">
        <v>23</v>
      </c>
      <c r="L47" s="47" t="s">
        <v>24</v>
      </c>
      <c r="M47" s="48" t="s">
        <v>99</v>
      </c>
      <c r="N47" s="45" t="s">
        <v>224</v>
      </c>
      <c r="O47" s="45" t="s">
        <v>47</v>
      </c>
      <c r="P47" s="45" t="s">
        <v>30</v>
      </c>
      <c r="Q47" s="43" t="s">
        <v>29</v>
      </c>
      <c r="R47" s="43" t="s">
        <v>29</v>
      </c>
    </row>
    <row r="48" spans="1:18" s="15" customFormat="1" x14ac:dyDescent="0.25">
      <c r="A48" s="8"/>
      <c r="B48" s="9"/>
      <c r="C48" s="10"/>
      <c r="D48" s="19"/>
      <c r="E48" s="19"/>
      <c r="F48" s="12"/>
      <c r="G48" s="12"/>
      <c r="H48" s="12"/>
      <c r="I48" s="12"/>
      <c r="J48" s="13"/>
      <c r="K48" s="10"/>
      <c r="L48" s="10"/>
      <c r="M48" s="14"/>
      <c r="N48" s="12"/>
      <c r="O48" s="12"/>
      <c r="P48" s="12"/>
      <c r="Q48" s="10"/>
      <c r="R48" s="10"/>
    </row>
    <row r="49" spans="1:18" s="15" customFormat="1" ht="45" x14ac:dyDescent="0.25">
      <c r="A49" s="37">
        <v>15</v>
      </c>
      <c r="B49" s="42" t="s">
        <v>20</v>
      </c>
      <c r="C49" s="43">
        <v>23</v>
      </c>
      <c r="D49" s="44" t="s">
        <v>62</v>
      </c>
      <c r="E49" s="44" t="s">
        <v>63</v>
      </c>
      <c r="F49" s="45" t="s">
        <v>101</v>
      </c>
      <c r="G49" s="45" t="s">
        <v>22</v>
      </c>
      <c r="H49" s="45" t="s">
        <v>162</v>
      </c>
      <c r="I49" s="45" t="s">
        <v>66</v>
      </c>
      <c r="J49" s="46" t="s">
        <v>103</v>
      </c>
      <c r="K49" s="47" t="s">
        <v>23</v>
      </c>
      <c r="L49" s="47" t="s">
        <v>24</v>
      </c>
      <c r="M49" s="48" t="s">
        <v>102</v>
      </c>
      <c r="N49" s="45" t="s">
        <v>166</v>
      </c>
      <c r="O49" s="45" t="s">
        <v>47</v>
      </c>
      <c r="P49" s="45" t="s">
        <v>30</v>
      </c>
      <c r="Q49" s="43" t="s">
        <v>29</v>
      </c>
      <c r="R49" s="43" t="s">
        <v>29</v>
      </c>
    </row>
    <row r="50" spans="1:18" s="15" customFormat="1" ht="45" x14ac:dyDescent="0.25">
      <c r="A50" s="37"/>
      <c r="B50" s="42" t="s">
        <v>21</v>
      </c>
      <c r="C50" s="43">
        <v>23</v>
      </c>
      <c r="D50" s="44" t="s">
        <v>62</v>
      </c>
      <c r="E50" s="44" t="s">
        <v>63</v>
      </c>
      <c r="F50" s="45" t="s">
        <v>101</v>
      </c>
      <c r="G50" s="45" t="s">
        <v>22</v>
      </c>
      <c r="H50" s="45" t="s">
        <v>162</v>
      </c>
      <c r="I50" s="45" t="s">
        <v>66</v>
      </c>
      <c r="J50" s="46" t="s">
        <v>103</v>
      </c>
      <c r="K50" s="47" t="s">
        <v>23</v>
      </c>
      <c r="L50" s="47" t="s">
        <v>24</v>
      </c>
      <c r="M50" s="48" t="s">
        <v>102</v>
      </c>
      <c r="N50" s="45" t="s">
        <v>224</v>
      </c>
      <c r="O50" s="45" t="s">
        <v>47</v>
      </c>
      <c r="P50" s="45" t="s">
        <v>30</v>
      </c>
      <c r="Q50" s="43" t="s">
        <v>29</v>
      </c>
      <c r="R50" s="43" t="s">
        <v>29</v>
      </c>
    </row>
    <row r="51" spans="1:18" s="15" customFormat="1" x14ac:dyDescent="0.25">
      <c r="A51" s="8"/>
      <c r="B51" s="9"/>
      <c r="C51" s="10"/>
      <c r="D51" s="19"/>
      <c r="E51" s="19"/>
      <c r="F51" s="12"/>
      <c r="G51" s="12"/>
      <c r="H51" s="12"/>
      <c r="I51" s="12"/>
      <c r="J51" s="13"/>
      <c r="K51" s="10"/>
      <c r="L51" s="10"/>
      <c r="M51" s="14"/>
      <c r="N51" s="12"/>
      <c r="O51" s="12"/>
      <c r="P51" s="12"/>
      <c r="Q51" s="10"/>
      <c r="R51" s="10"/>
    </row>
    <row r="52" spans="1:18" s="15" customFormat="1" ht="60" x14ac:dyDescent="0.25">
      <c r="A52" s="37">
        <v>16</v>
      </c>
      <c r="B52" s="42" t="s">
        <v>20</v>
      </c>
      <c r="C52" s="43">
        <v>24</v>
      </c>
      <c r="D52" s="44" t="s">
        <v>62</v>
      </c>
      <c r="E52" s="44" t="s">
        <v>63</v>
      </c>
      <c r="F52" s="45" t="s">
        <v>104</v>
      </c>
      <c r="G52" s="45" t="s">
        <v>22</v>
      </c>
      <c r="H52" s="45" t="s">
        <v>162</v>
      </c>
      <c r="I52" s="45" t="s">
        <v>66</v>
      </c>
      <c r="J52" s="46" t="s">
        <v>106</v>
      </c>
      <c r="K52" s="47" t="s">
        <v>23</v>
      </c>
      <c r="L52" s="47" t="s">
        <v>24</v>
      </c>
      <c r="M52" s="48" t="s">
        <v>105</v>
      </c>
      <c r="N52" s="45" t="s">
        <v>166</v>
      </c>
      <c r="O52" s="45" t="s">
        <v>47</v>
      </c>
      <c r="P52" s="45" t="s">
        <v>30</v>
      </c>
      <c r="Q52" s="43" t="s">
        <v>29</v>
      </c>
      <c r="R52" s="43" t="s">
        <v>29</v>
      </c>
    </row>
    <row r="53" spans="1:18" s="15" customFormat="1" ht="60" x14ac:dyDescent="0.25">
      <c r="A53" s="37"/>
      <c r="B53" s="42" t="s">
        <v>21</v>
      </c>
      <c r="C53" s="43">
        <v>24</v>
      </c>
      <c r="D53" s="44" t="s">
        <v>62</v>
      </c>
      <c r="E53" s="44" t="s">
        <v>63</v>
      </c>
      <c r="F53" s="45" t="s">
        <v>104</v>
      </c>
      <c r="G53" s="45" t="s">
        <v>22</v>
      </c>
      <c r="H53" s="45" t="s">
        <v>162</v>
      </c>
      <c r="I53" s="45" t="s">
        <v>66</v>
      </c>
      <c r="J53" s="46" t="s">
        <v>106</v>
      </c>
      <c r="K53" s="47" t="s">
        <v>23</v>
      </c>
      <c r="L53" s="47" t="s">
        <v>24</v>
      </c>
      <c r="M53" s="48" t="s">
        <v>105</v>
      </c>
      <c r="N53" s="45" t="s">
        <v>224</v>
      </c>
      <c r="O53" s="45" t="s">
        <v>47</v>
      </c>
      <c r="P53" s="45" t="s">
        <v>30</v>
      </c>
      <c r="Q53" s="43" t="s">
        <v>29</v>
      </c>
      <c r="R53" s="43" t="s">
        <v>29</v>
      </c>
    </row>
    <row r="54" spans="1:18" s="15" customFormat="1" x14ac:dyDescent="0.25">
      <c r="A54" s="8"/>
      <c r="B54" s="9"/>
      <c r="C54" s="10"/>
      <c r="D54" s="19"/>
      <c r="E54" s="19"/>
      <c r="F54" s="12"/>
      <c r="G54" s="12"/>
      <c r="H54" s="12"/>
      <c r="I54" s="12"/>
      <c r="J54" s="13"/>
      <c r="K54" s="10"/>
      <c r="L54" s="10"/>
      <c r="M54" s="14"/>
      <c r="N54" s="12"/>
      <c r="O54" s="12"/>
      <c r="P54" s="12"/>
      <c r="Q54" s="10"/>
      <c r="R54" s="10"/>
    </row>
    <row r="55" spans="1:18" s="15" customFormat="1" ht="45" x14ac:dyDescent="0.25">
      <c r="A55" s="37">
        <v>17</v>
      </c>
      <c r="B55" s="42" t="s">
        <v>20</v>
      </c>
      <c r="C55" s="43">
        <v>25</v>
      </c>
      <c r="D55" s="44" t="s">
        <v>62</v>
      </c>
      <c r="E55" s="44" t="s">
        <v>63</v>
      </c>
      <c r="F55" s="49" t="s">
        <v>107</v>
      </c>
      <c r="G55" s="49" t="s">
        <v>22</v>
      </c>
      <c r="H55" s="45" t="s">
        <v>162</v>
      </c>
      <c r="I55" s="49" t="s">
        <v>66</v>
      </c>
      <c r="J55" s="50" t="s">
        <v>109</v>
      </c>
      <c r="K55" s="43" t="s">
        <v>23</v>
      </c>
      <c r="L55" s="43" t="s">
        <v>24</v>
      </c>
      <c r="M55" s="48" t="s">
        <v>108</v>
      </c>
      <c r="N55" s="45" t="s">
        <v>166</v>
      </c>
      <c r="O55" s="49" t="s">
        <v>47</v>
      </c>
      <c r="P55" s="49" t="s">
        <v>30</v>
      </c>
      <c r="Q55" s="43" t="s">
        <v>29</v>
      </c>
      <c r="R55" s="43" t="s">
        <v>29</v>
      </c>
    </row>
    <row r="56" spans="1:18" s="15" customFormat="1" ht="45" x14ac:dyDescent="0.25">
      <c r="A56" s="37"/>
      <c r="B56" s="42" t="s">
        <v>21</v>
      </c>
      <c r="C56" s="43">
        <v>25</v>
      </c>
      <c r="D56" s="44" t="s">
        <v>62</v>
      </c>
      <c r="E56" s="44" t="s">
        <v>63</v>
      </c>
      <c r="F56" s="49" t="s">
        <v>107</v>
      </c>
      <c r="G56" s="49" t="s">
        <v>22</v>
      </c>
      <c r="H56" s="45" t="s">
        <v>162</v>
      </c>
      <c r="I56" s="49" t="s">
        <v>66</v>
      </c>
      <c r="J56" s="50" t="s">
        <v>109</v>
      </c>
      <c r="K56" s="43" t="s">
        <v>23</v>
      </c>
      <c r="L56" s="43" t="s">
        <v>24</v>
      </c>
      <c r="M56" s="48" t="s">
        <v>108</v>
      </c>
      <c r="N56" s="45" t="s">
        <v>224</v>
      </c>
      <c r="O56" s="49" t="s">
        <v>47</v>
      </c>
      <c r="P56" s="49" t="s">
        <v>30</v>
      </c>
      <c r="Q56" s="43" t="s">
        <v>29</v>
      </c>
      <c r="R56" s="43" t="s">
        <v>29</v>
      </c>
    </row>
    <row r="57" spans="1:18" s="15" customFormat="1" x14ac:dyDescent="0.25">
      <c r="A57" s="8"/>
      <c r="B57" s="9"/>
      <c r="C57" s="10"/>
      <c r="D57" s="19"/>
      <c r="E57" s="19"/>
      <c r="F57" s="12"/>
      <c r="G57" s="12"/>
      <c r="H57" s="12"/>
      <c r="I57" s="12"/>
      <c r="J57" s="13"/>
      <c r="K57" s="10"/>
      <c r="L57" s="10"/>
      <c r="M57" s="14"/>
      <c r="N57" s="12"/>
      <c r="O57" s="12"/>
      <c r="P57" s="12"/>
      <c r="Q57" s="10"/>
      <c r="R57" s="10"/>
    </row>
    <row r="58" spans="1:18" s="15" customFormat="1" ht="60" x14ac:dyDescent="0.25">
      <c r="A58" s="37">
        <v>18</v>
      </c>
      <c r="B58" s="42" t="s">
        <v>20</v>
      </c>
      <c r="C58" s="43">
        <v>34</v>
      </c>
      <c r="D58" s="51" t="s">
        <v>111</v>
      </c>
      <c r="E58" s="51" t="s">
        <v>112</v>
      </c>
      <c r="F58" s="45" t="s">
        <v>202</v>
      </c>
      <c r="G58" s="45" t="s">
        <v>22</v>
      </c>
      <c r="H58" s="45"/>
      <c r="I58" s="45"/>
      <c r="J58" s="46"/>
      <c r="K58" s="47" t="s">
        <v>23</v>
      </c>
      <c r="L58" s="47" t="s">
        <v>24</v>
      </c>
      <c r="M58" s="48">
        <v>1550000</v>
      </c>
      <c r="N58" s="45" t="s">
        <v>166</v>
      </c>
      <c r="O58" s="45" t="s">
        <v>47</v>
      </c>
      <c r="P58" s="45" t="s">
        <v>30</v>
      </c>
      <c r="Q58" s="43" t="s">
        <v>29</v>
      </c>
      <c r="R58" s="43" t="s">
        <v>29</v>
      </c>
    </row>
    <row r="59" spans="1:18" s="15" customFormat="1" ht="60" x14ac:dyDescent="0.25">
      <c r="A59" s="37"/>
      <c r="B59" s="42" t="s">
        <v>21</v>
      </c>
      <c r="C59" s="43">
        <v>34</v>
      </c>
      <c r="D59" s="51" t="s">
        <v>111</v>
      </c>
      <c r="E59" s="51" t="s">
        <v>112</v>
      </c>
      <c r="F59" s="45" t="s">
        <v>202</v>
      </c>
      <c r="G59" s="45" t="s">
        <v>22</v>
      </c>
      <c r="H59" s="45"/>
      <c r="I59" s="45"/>
      <c r="J59" s="46"/>
      <c r="K59" s="47" t="s">
        <v>23</v>
      </c>
      <c r="L59" s="47" t="s">
        <v>24</v>
      </c>
      <c r="M59" s="48">
        <v>1550000</v>
      </c>
      <c r="N59" s="45" t="s">
        <v>224</v>
      </c>
      <c r="O59" s="45" t="s">
        <v>47</v>
      </c>
      <c r="P59" s="45" t="s">
        <v>30</v>
      </c>
      <c r="Q59" s="43" t="s">
        <v>29</v>
      </c>
      <c r="R59" s="43" t="s">
        <v>29</v>
      </c>
    </row>
    <row r="60" spans="1:18" s="15" customFormat="1" x14ac:dyDescent="0.25">
      <c r="A60" s="8"/>
      <c r="B60" s="9"/>
      <c r="C60" s="10"/>
      <c r="D60" s="11"/>
      <c r="E60" s="11"/>
      <c r="F60" s="12"/>
      <c r="G60" s="12"/>
      <c r="H60" s="12"/>
      <c r="I60" s="12"/>
      <c r="J60" s="52"/>
      <c r="K60" s="10"/>
      <c r="L60" s="10"/>
      <c r="M60" s="14"/>
      <c r="N60" s="12"/>
      <c r="O60" s="12"/>
      <c r="P60" s="12"/>
      <c r="Q60" s="10"/>
      <c r="R60" s="10"/>
    </row>
    <row r="61" spans="1:18" s="15" customFormat="1" ht="105" x14ac:dyDescent="0.25">
      <c r="A61" s="37">
        <v>19</v>
      </c>
      <c r="B61" s="42" t="s">
        <v>20</v>
      </c>
      <c r="C61" s="43">
        <v>38</v>
      </c>
      <c r="D61" s="51" t="s">
        <v>175</v>
      </c>
      <c r="E61" s="51" t="s">
        <v>176</v>
      </c>
      <c r="F61" s="45" t="s">
        <v>177</v>
      </c>
      <c r="G61" s="45" t="s">
        <v>22</v>
      </c>
      <c r="H61" s="45" t="s">
        <v>33</v>
      </c>
      <c r="I61" s="45" t="s">
        <v>32</v>
      </c>
      <c r="J61" s="53">
        <v>6</v>
      </c>
      <c r="K61" s="47" t="s">
        <v>23</v>
      </c>
      <c r="L61" s="47" t="s">
        <v>24</v>
      </c>
      <c r="M61" s="48">
        <v>4862827.03</v>
      </c>
      <c r="N61" s="45" t="s">
        <v>166</v>
      </c>
      <c r="O61" s="45" t="s">
        <v>60</v>
      </c>
      <c r="P61" s="45" t="s">
        <v>34</v>
      </c>
      <c r="Q61" s="43" t="s">
        <v>35</v>
      </c>
      <c r="R61" s="43" t="s">
        <v>35</v>
      </c>
    </row>
    <row r="62" spans="1:18" s="15" customFormat="1" ht="105" x14ac:dyDescent="0.25">
      <c r="A62" s="37"/>
      <c r="B62" s="42" t="s">
        <v>21</v>
      </c>
      <c r="C62" s="43">
        <v>38</v>
      </c>
      <c r="D62" s="51" t="s">
        <v>175</v>
      </c>
      <c r="E62" s="51" t="s">
        <v>176</v>
      </c>
      <c r="F62" s="45" t="s">
        <v>177</v>
      </c>
      <c r="G62" s="45" t="s">
        <v>22</v>
      </c>
      <c r="H62" s="45" t="s">
        <v>33</v>
      </c>
      <c r="I62" s="45" t="s">
        <v>32</v>
      </c>
      <c r="J62" s="53">
        <v>6</v>
      </c>
      <c r="K62" s="47" t="s">
        <v>23</v>
      </c>
      <c r="L62" s="47" t="s">
        <v>24</v>
      </c>
      <c r="M62" s="48">
        <v>4862827.03</v>
      </c>
      <c r="N62" s="45" t="s">
        <v>224</v>
      </c>
      <c r="O62" s="45" t="s">
        <v>60</v>
      </c>
      <c r="P62" s="45" t="s">
        <v>34</v>
      </c>
      <c r="Q62" s="43" t="s">
        <v>35</v>
      </c>
      <c r="R62" s="43" t="s">
        <v>35</v>
      </c>
    </row>
    <row r="63" spans="1:18" s="15" customFormat="1" x14ac:dyDescent="0.25">
      <c r="A63" s="8"/>
      <c r="B63" s="9"/>
      <c r="C63" s="10"/>
      <c r="D63" s="11"/>
      <c r="E63" s="11"/>
      <c r="F63" s="12"/>
      <c r="G63" s="12"/>
      <c r="H63" s="12"/>
      <c r="I63" s="12"/>
      <c r="J63" s="52"/>
      <c r="K63" s="10"/>
      <c r="L63" s="10"/>
      <c r="M63" s="14"/>
      <c r="N63" s="12"/>
      <c r="O63" s="12"/>
      <c r="P63" s="12"/>
      <c r="Q63" s="10"/>
      <c r="R63" s="10"/>
    </row>
    <row r="64" spans="1:18" s="15" customFormat="1" ht="105" x14ac:dyDescent="0.25">
      <c r="A64" s="37">
        <v>20</v>
      </c>
      <c r="B64" s="42" t="s">
        <v>20</v>
      </c>
      <c r="C64" s="43">
        <v>39</v>
      </c>
      <c r="D64" s="51" t="s">
        <v>175</v>
      </c>
      <c r="E64" s="51" t="s">
        <v>176</v>
      </c>
      <c r="F64" s="45" t="s">
        <v>178</v>
      </c>
      <c r="G64" s="45" t="s">
        <v>22</v>
      </c>
      <c r="H64" s="45" t="s">
        <v>33</v>
      </c>
      <c r="I64" s="45" t="s">
        <v>32</v>
      </c>
      <c r="J64" s="53">
        <v>6</v>
      </c>
      <c r="K64" s="47" t="s">
        <v>23</v>
      </c>
      <c r="L64" s="47" t="s">
        <v>24</v>
      </c>
      <c r="M64" s="48">
        <v>886435.37</v>
      </c>
      <c r="N64" s="45" t="s">
        <v>166</v>
      </c>
      <c r="O64" s="45" t="s">
        <v>60</v>
      </c>
      <c r="P64" s="45" t="s">
        <v>34</v>
      </c>
      <c r="Q64" s="43" t="s">
        <v>35</v>
      </c>
      <c r="R64" s="43" t="s">
        <v>35</v>
      </c>
    </row>
    <row r="65" spans="1:18" s="15" customFormat="1" ht="105" x14ac:dyDescent="0.25">
      <c r="A65" s="37"/>
      <c r="B65" s="42" t="s">
        <v>21</v>
      </c>
      <c r="C65" s="43">
        <v>39</v>
      </c>
      <c r="D65" s="51" t="s">
        <v>175</v>
      </c>
      <c r="E65" s="51" t="s">
        <v>176</v>
      </c>
      <c r="F65" s="45" t="s">
        <v>178</v>
      </c>
      <c r="G65" s="45" t="s">
        <v>22</v>
      </c>
      <c r="H65" s="45" t="s">
        <v>33</v>
      </c>
      <c r="I65" s="45" t="s">
        <v>32</v>
      </c>
      <c r="J65" s="53">
        <v>6</v>
      </c>
      <c r="K65" s="47" t="s">
        <v>23</v>
      </c>
      <c r="L65" s="47" t="s">
        <v>24</v>
      </c>
      <c r="M65" s="48">
        <v>886435.37</v>
      </c>
      <c r="N65" s="45" t="s">
        <v>224</v>
      </c>
      <c r="O65" s="45" t="s">
        <v>60</v>
      </c>
      <c r="P65" s="45" t="s">
        <v>34</v>
      </c>
      <c r="Q65" s="43" t="s">
        <v>35</v>
      </c>
      <c r="R65" s="43" t="s">
        <v>35</v>
      </c>
    </row>
    <row r="66" spans="1:18" s="15" customFormat="1" x14ac:dyDescent="0.25">
      <c r="A66" s="8"/>
      <c r="B66" s="9"/>
      <c r="C66" s="10"/>
      <c r="D66" s="11"/>
      <c r="E66" s="11"/>
      <c r="F66" s="12"/>
      <c r="G66" s="12"/>
      <c r="H66" s="12"/>
      <c r="I66" s="12"/>
      <c r="J66" s="52"/>
      <c r="K66" s="10"/>
      <c r="L66" s="10"/>
      <c r="M66" s="14"/>
      <c r="N66" s="12"/>
      <c r="O66" s="12"/>
      <c r="P66" s="12"/>
      <c r="Q66" s="10"/>
      <c r="R66" s="10"/>
    </row>
    <row r="67" spans="1:18" s="15" customFormat="1" ht="105" x14ac:dyDescent="0.25">
      <c r="A67" s="37">
        <v>21</v>
      </c>
      <c r="B67" s="42" t="s">
        <v>20</v>
      </c>
      <c r="C67" s="43">
        <v>40</v>
      </c>
      <c r="D67" s="51" t="s">
        <v>175</v>
      </c>
      <c r="E67" s="51" t="s">
        <v>176</v>
      </c>
      <c r="F67" s="45" t="s">
        <v>179</v>
      </c>
      <c r="G67" s="45" t="s">
        <v>22</v>
      </c>
      <c r="H67" s="45" t="s">
        <v>33</v>
      </c>
      <c r="I67" s="45" t="s">
        <v>32</v>
      </c>
      <c r="J67" s="53">
        <v>2</v>
      </c>
      <c r="K67" s="47" t="s">
        <v>23</v>
      </c>
      <c r="L67" s="47" t="s">
        <v>24</v>
      </c>
      <c r="M67" s="48">
        <v>900379.67</v>
      </c>
      <c r="N67" s="45" t="s">
        <v>166</v>
      </c>
      <c r="O67" s="45" t="s">
        <v>60</v>
      </c>
      <c r="P67" s="45" t="s">
        <v>34</v>
      </c>
      <c r="Q67" s="43" t="s">
        <v>35</v>
      </c>
      <c r="R67" s="43" t="s">
        <v>35</v>
      </c>
    </row>
    <row r="68" spans="1:18" s="15" customFormat="1" ht="105" x14ac:dyDescent="0.25">
      <c r="A68" s="37"/>
      <c r="B68" s="42" t="s">
        <v>21</v>
      </c>
      <c r="C68" s="43">
        <v>40</v>
      </c>
      <c r="D68" s="51" t="s">
        <v>175</v>
      </c>
      <c r="E68" s="51" t="s">
        <v>176</v>
      </c>
      <c r="F68" s="45" t="s">
        <v>179</v>
      </c>
      <c r="G68" s="45" t="s">
        <v>22</v>
      </c>
      <c r="H68" s="45" t="s">
        <v>33</v>
      </c>
      <c r="I68" s="45" t="s">
        <v>32</v>
      </c>
      <c r="J68" s="53">
        <v>2</v>
      </c>
      <c r="K68" s="47" t="s">
        <v>23</v>
      </c>
      <c r="L68" s="47" t="s">
        <v>24</v>
      </c>
      <c r="M68" s="48">
        <v>900379.67</v>
      </c>
      <c r="N68" s="45" t="s">
        <v>224</v>
      </c>
      <c r="O68" s="45" t="s">
        <v>60</v>
      </c>
      <c r="P68" s="45" t="s">
        <v>34</v>
      </c>
      <c r="Q68" s="43" t="s">
        <v>35</v>
      </c>
      <c r="R68" s="43" t="s">
        <v>35</v>
      </c>
    </row>
    <row r="69" spans="1:18" s="15" customFormat="1" x14ac:dyDescent="0.25">
      <c r="A69" s="8"/>
      <c r="B69" s="9"/>
      <c r="C69" s="10"/>
      <c r="D69" s="11"/>
      <c r="E69" s="11"/>
      <c r="F69" s="12"/>
      <c r="G69" s="12"/>
      <c r="H69" s="12"/>
      <c r="I69" s="12"/>
      <c r="J69" s="13"/>
      <c r="K69" s="10"/>
      <c r="L69" s="10"/>
      <c r="M69" s="14"/>
      <c r="N69" s="12"/>
      <c r="O69" s="12"/>
      <c r="P69" s="12"/>
      <c r="Q69" s="10"/>
      <c r="R69" s="10"/>
    </row>
    <row r="70" spans="1:18" s="15" customFormat="1" ht="105" x14ac:dyDescent="0.25">
      <c r="A70" s="37">
        <v>22</v>
      </c>
      <c r="B70" s="42" t="s">
        <v>20</v>
      </c>
      <c r="C70" s="43">
        <v>46</v>
      </c>
      <c r="D70" s="51" t="s">
        <v>119</v>
      </c>
      <c r="E70" s="51" t="s">
        <v>120</v>
      </c>
      <c r="F70" s="45" t="s">
        <v>164</v>
      </c>
      <c r="G70" s="45" t="s">
        <v>22</v>
      </c>
      <c r="H70" s="45" t="s">
        <v>33</v>
      </c>
      <c r="I70" s="45" t="s">
        <v>32</v>
      </c>
      <c r="J70" s="46">
        <v>38</v>
      </c>
      <c r="K70" s="47" t="s">
        <v>23</v>
      </c>
      <c r="L70" s="47" t="s">
        <v>24</v>
      </c>
      <c r="M70" s="48">
        <v>1167600</v>
      </c>
      <c r="N70" s="45" t="s">
        <v>166</v>
      </c>
      <c r="O70" s="45" t="s">
        <v>28</v>
      </c>
      <c r="P70" s="45" t="s">
        <v>34</v>
      </c>
      <c r="Q70" s="43" t="s">
        <v>35</v>
      </c>
      <c r="R70" s="43" t="s">
        <v>35</v>
      </c>
    </row>
    <row r="71" spans="1:18" s="15" customFormat="1" ht="105" x14ac:dyDescent="0.25">
      <c r="A71" s="37"/>
      <c r="B71" s="42" t="s">
        <v>21</v>
      </c>
      <c r="C71" s="43">
        <v>46</v>
      </c>
      <c r="D71" s="51" t="s">
        <v>119</v>
      </c>
      <c r="E71" s="51" t="s">
        <v>120</v>
      </c>
      <c r="F71" s="45" t="s">
        <v>164</v>
      </c>
      <c r="G71" s="45" t="s">
        <v>22</v>
      </c>
      <c r="H71" s="45" t="s">
        <v>33</v>
      </c>
      <c r="I71" s="45" t="s">
        <v>32</v>
      </c>
      <c r="J71" s="46">
        <v>38</v>
      </c>
      <c r="K71" s="47" t="s">
        <v>23</v>
      </c>
      <c r="L71" s="47" t="s">
        <v>24</v>
      </c>
      <c r="M71" s="48">
        <v>1167600</v>
      </c>
      <c r="N71" s="45" t="s">
        <v>224</v>
      </c>
      <c r="O71" s="45" t="s">
        <v>28</v>
      </c>
      <c r="P71" s="45" t="s">
        <v>34</v>
      </c>
      <c r="Q71" s="43" t="s">
        <v>35</v>
      </c>
      <c r="R71" s="43" t="s">
        <v>35</v>
      </c>
    </row>
    <row r="72" spans="1:18" s="15" customFormat="1" x14ac:dyDescent="0.25"/>
    <row r="73" spans="1:18" s="15" customFormat="1" ht="105" x14ac:dyDescent="0.25">
      <c r="A73" s="37">
        <v>23</v>
      </c>
      <c r="B73" s="42" t="s">
        <v>20</v>
      </c>
      <c r="C73" s="43">
        <v>47</v>
      </c>
      <c r="D73" s="51" t="s">
        <v>113</v>
      </c>
      <c r="E73" s="51" t="s">
        <v>114</v>
      </c>
      <c r="F73" s="45" t="s">
        <v>115</v>
      </c>
      <c r="G73" s="45" t="s">
        <v>22</v>
      </c>
      <c r="H73" s="45" t="s">
        <v>33</v>
      </c>
      <c r="I73" s="45" t="s">
        <v>32</v>
      </c>
      <c r="J73" s="46">
        <v>1020</v>
      </c>
      <c r="K73" s="47" t="s">
        <v>23</v>
      </c>
      <c r="L73" s="47" t="s">
        <v>24</v>
      </c>
      <c r="M73" s="48">
        <v>1224000</v>
      </c>
      <c r="N73" s="45" t="s">
        <v>166</v>
      </c>
      <c r="O73" s="45" t="s">
        <v>28</v>
      </c>
      <c r="P73" s="45" t="s">
        <v>34</v>
      </c>
      <c r="Q73" s="43" t="s">
        <v>35</v>
      </c>
      <c r="R73" s="43" t="s">
        <v>35</v>
      </c>
    </row>
    <row r="74" spans="1:18" s="15" customFormat="1" ht="105" x14ac:dyDescent="0.25">
      <c r="A74" s="37"/>
      <c r="B74" s="42" t="s">
        <v>21</v>
      </c>
      <c r="C74" s="43">
        <v>47</v>
      </c>
      <c r="D74" s="51" t="s">
        <v>113</v>
      </c>
      <c r="E74" s="51" t="s">
        <v>114</v>
      </c>
      <c r="F74" s="45" t="s">
        <v>115</v>
      </c>
      <c r="G74" s="45" t="s">
        <v>22</v>
      </c>
      <c r="H74" s="45" t="s">
        <v>33</v>
      </c>
      <c r="I74" s="45" t="s">
        <v>32</v>
      </c>
      <c r="J74" s="46">
        <v>892</v>
      </c>
      <c r="K74" s="47" t="s">
        <v>23</v>
      </c>
      <c r="L74" s="47" t="s">
        <v>24</v>
      </c>
      <c r="M74" s="48">
        <v>1223531.42</v>
      </c>
      <c r="N74" s="45" t="s">
        <v>224</v>
      </c>
      <c r="O74" s="45" t="s">
        <v>28</v>
      </c>
      <c r="P74" s="45" t="s">
        <v>163</v>
      </c>
      <c r="Q74" s="43" t="s">
        <v>35</v>
      </c>
      <c r="R74" s="43" t="s">
        <v>35</v>
      </c>
    </row>
    <row r="75" spans="1:18" s="15" customFormat="1" x14ac:dyDescent="0.25">
      <c r="A75" s="8"/>
      <c r="B75" s="9"/>
      <c r="C75" s="10"/>
      <c r="D75" s="11"/>
      <c r="E75" s="11"/>
      <c r="F75" s="12"/>
      <c r="G75" s="12"/>
      <c r="H75" s="12"/>
      <c r="I75" s="12"/>
      <c r="J75" s="13"/>
      <c r="K75" s="10"/>
      <c r="L75" s="10"/>
      <c r="M75" s="14"/>
      <c r="N75" s="12"/>
      <c r="O75" s="12"/>
      <c r="P75" s="12"/>
      <c r="Q75" s="10"/>
      <c r="R75" s="10"/>
    </row>
    <row r="76" spans="1:18" s="15" customFormat="1" ht="60" x14ac:dyDescent="0.25">
      <c r="A76" s="37">
        <v>24</v>
      </c>
      <c r="B76" s="42" t="s">
        <v>225</v>
      </c>
      <c r="C76" s="43">
        <v>49</v>
      </c>
      <c r="D76" s="51" t="s">
        <v>181</v>
      </c>
      <c r="E76" s="51" t="s">
        <v>182</v>
      </c>
      <c r="F76" s="45" t="s">
        <v>180</v>
      </c>
      <c r="G76" s="45" t="s">
        <v>22</v>
      </c>
      <c r="H76" s="45" t="s">
        <v>33</v>
      </c>
      <c r="I76" s="45" t="s">
        <v>32</v>
      </c>
      <c r="J76" s="46">
        <v>100</v>
      </c>
      <c r="K76" s="47" t="s">
        <v>23</v>
      </c>
      <c r="L76" s="47" t="s">
        <v>24</v>
      </c>
      <c r="M76" s="48">
        <v>3500000</v>
      </c>
      <c r="N76" s="45" t="s">
        <v>166</v>
      </c>
      <c r="O76" s="45" t="s">
        <v>28</v>
      </c>
      <c r="P76" s="45" t="s">
        <v>42</v>
      </c>
      <c r="Q76" s="43" t="s">
        <v>35</v>
      </c>
      <c r="R76" s="43" t="s">
        <v>29</v>
      </c>
    </row>
    <row r="77" spans="1:18" s="15" customFormat="1" ht="60" x14ac:dyDescent="0.25">
      <c r="A77" s="37"/>
      <c r="B77" s="42" t="s">
        <v>21</v>
      </c>
      <c r="C77" s="43">
        <v>49</v>
      </c>
      <c r="D77" s="51" t="s">
        <v>181</v>
      </c>
      <c r="E77" s="51" t="s">
        <v>182</v>
      </c>
      <c r="F77" s="45" t="s">
        <v>180</v>
      </c>
      <c r="G77" s="45" t="s">
        <v>22</v>
      </c>
      <c r="H77" s="45" t="s">
        <v>33</v>
      </c>
      <c r="I77" s="45" t="s">
        <v>32</v>
      </c>
      <c r="J77" s="46">
        <v>100</v>
      </c>
      <c r="K77" s="47" t="s">
        <v>23</v>
      </c>
      <c r="L77" s="47" t="s">
        <v>24</v>
      </c>
      <c r="M77" s="48">
        <v>3500000</v>
      </c>
      <c r="N77" s="45" t="s">
        <v>224</v>
      </c>
      <c r="O77" s="45" t="s">
        <v>28</v>
      </c>
      <c r="P77" s="45" t="s">
        <v>42</v>
      </c>
      <c r="Q77" s="43" t="s">
        <v>35</v>
      </c>
      <c r="R77" s="43" t="s">
        <v>29</v>
      </c>
    </row>
    <row r="78" spans="1:18" s="15" customFormat="1" x14ac:dyDescent="0.25"/>
    <row r="79" spans="1:18" s="15" customFormat="1" ht="75" x14ac:dyDescent="0.25">
      <c r="A79" s="37">
        <v>25</v>
      </c>
      <c r="B79" s="42" t="s">
        <v>20</v>
      </c>
      <c r="C79" s="43">
        <v>50</v>
      </c>
      <c r="D79" s="51" t="s">
        <v>116</v>
      </c>
      <c r="E79" s="51" t="s">
        <v>117</v>
      </c>
      <c r="F79" s="45" t="s">
        <v>118</v>
      </c>
      <c r="G79" s="45" t="s">
        <v>22</v>
      </c>
      <c r="H79" s="45" t="s">
        <v>33</v>
      </c>
      <c r="I79" s="45" t="s">
        <v>32</v>
      </c>
      <c r="J79" s="46">
        <v>99</v>
      </c>
      <c r="K79" s="47" t="s">
        <v>23</v>
      </c>
      <c r="L79" s="47" t="s">
        <v>24</v>
      </c>
      <c r="M79" s="48">
        <v>966750</v>
      </c>
      <c r="N79" s="45" t="s">
        <v>166</v>
      </c>
      <c r="O79" s="45" t="s">
        <v>28</v>
      </c>
      <c r="P79" s="45" t="s">
        <v>42</v>
      </c>
      <c r="Q79" s="43" t="s">
        <v>35</v>
      </c>
      <c r="R79" s="43" t="s">
        <v>29</v>
      </c>
    </row>
    <row r="80" spans="1:18" s="15" customFormat="1" ht="75" x14ac:dyDescent="0.25">
      <c r="A80" s="37"/>
      <c r="B80" s="42" t="s">
        <v>21</v>
      </c>
      <c r="C80" s="43">
        <v>50</v>
      </c>
      <c r="D80" s="51" t="s">
        <v>116</v>
      </c>
      <c r="E80" s="51" t="s">
        <v>117</v>
      </c>
      <c r="F80" s="45" t="s">
        <v>118</v>
      </c>
      <c r="G80" s="45" t="s">
        <v>22</v>
      </c>
      <c r="H80" s="45" t="s">
        <v>33</v>
      </c>
      <c r="I80" s="45" t="s">
        <v>32</v>
      </c>
      <c r="J80" s="46">
        <v>99</v>
      </c>
      <c r="K80" s="47" t="s">
        <v>23</v>
      </c>
      <c r="L80" s="47" t="s">
        <v>24</v>
      </c>
      <c r="M80" s="48">
        <v>966750</v>
      </c>
      <c r="N80" s="45" t="s">
        <v>224</v>
      </c>
      <c r="O80" s="45" t="s">
        <v>28</v>
      </c>
      <c r="P80" s="45" t="s">
        <v>42</v>
      </c>
      <c r="Q80" s="43" t="s">
        <v>35</v>
      </c>
      <c r="R80" s="43" t="s">
        <v>29</v>
      </c>
    </row>
    <row r="81" spans="1:18" s="15" customFormat="1" x14ac:dyDescent="0.25"/>
    <row r="82" spans="1:18" s="15" customFormat="1" ht="105" x14ac:dyDescent="0.25">
      <c r="A82" s="37">
        <v>26</v>
      </c>
      <c r="B82" s="42" t="s">
        <v>20</v>
      </c>
      <c r="C82" s="43">
        <v>51</v>
      </c>
      <c r="D82" s="51" t="s">
        <v>119</v>
      </c>
      <c r="E82" s="51" t="s">
        <v>120</v>
      </c>
      <c r="F82" s="45" t="s">
        <v>121</v>
      </c>
      <c r="G82" s="45" t="s">
        <v>22</v>
      </c>
      <c r="H82" s="45" t="s">
        <v>52</v>
      </c>
      <c r="I82" s="45" t="s">
        <v>53</v>
      </c>
      <c r="J82" s="46">
        <v>8</v>
      </c>
      <c r="K82" s="47" t="s">
        <v>23</v>
      </c>
      <c r="L82" s="47" t="s">
        <v>24</v>
      </c>
      <c r="M82" s="48">
        <v>960000</v>
      </c>
      <c r="N82" s="45" t="s">
        <v>166</v>
      </c>
      <c r="O82" s="45" t="s">
        <v>28</v>
      </c>
      <c r="P82" s="45" t="s">
        <v>34</v>
      </c>
      <c r="Q82" s="43" t="s">
        <v>35</v>
      </c>
      <c r="R82" s="43" t="s">
        <v>35</v>
      </c>
    </row>
    <row r="83" spans="1:18" s="15" customFormat="1" ht="105" x14ac:dyDescent="0.25">
      <c r="A83" s="37"/>
      <c r="B83" s="42" t="s">
        <v>21</v>
      </c>
      <c r="C83" s="43">
        <v>51</v>
      </c>
      <c r="D83" s="51" t="s">
        <v>119</v>
      </c>
      <c r="E83" s="51" t="s">
        <v>120</v>
      </c>
      <c r="F83" s="45" t="s">
        <v>121</v>
      </c>
      <c r="G83" s="45" t="s">
        <v>22</v>
      </c>
      <c r="H83" s="45" t="s">
        <v>52</v>
      </c>
      <c r="I83" s="45" t="s">
        <v>53</v>
      </c>
      <c r="J83" s="46">
        <v>8</v>
      </c>
      <c r="K83" s="47" t="s">
        <v>23</v>
      </c>
      <c r="L83" s="47" t="s">
        <v>24</v>
      </c>
      <c r="M83" s="48">
        <v>960000</v>
      </c>
      <c r="N83" s="45" t="s">
        <v>224</v>
      </c>
      <c r="O83" s="45" t="s">
        <v>28</v>
      </c>
      <c r="P83" s="45" t="s">
        <v>34</v>
      </c>
      <c r="Q83" s="43" t="s">
        <v>35</v>
      </c>
      <c r="R83" s="43" t="s">
        <v>35</v>
      </c>
    </row>
    <row r="84" spans="1:18" s="15" customFormat="1" x14ac:dyDescent="0.25"/>
    <row r="85" spans="1:18" s="15" customFormat="1" ht="105" x14ac:dyDescent="0.25">
      <c r="A85" s="37">
        <v>27</v>
      </c>
      <c r="B85" s="42" t="s">
        <v>20</v>
      </c>
      <c r="C85" s="43">
        <v>52</v>
      </c>
      <c r="D85" s="51" t="s">
        <v>119</v>
      </c>
      <c r="E85" s="51" t="s">
        <v>120</v>
      </c>
      <c r="F85" s="45" t="s">
        <v>122</v>
      </c>
      <c r="G85" s="45" t="s">
        <v>22</v>
      </c>
      <c r="H85" s="45" t="s">
        <v>52</v>
      </c>
      <c r="I85" s="45" t="s">
        <v>53</v>
      </c>
      <c r="J85" s="46">
        <v>1</v>
      </c>
      <c r="K85" s="47" t="s">
        <v>23</v>
      </c>
      <c r="L85" s="47" t="s">
        <v>24</v>
      </c>
      <c r="M85" s="48">
        <v>1132800</v>
      </c>
      <c r="N85" s="45" t="s">
        <v>166</v>
      </c>
      <c r="O85" s="45" t="s">
        <v>28</v>
      </c>
      <c r="P85" s="45" t="s">
        <v>34</v>
      </c>
      <c r="Q85" s="43" t="s">
        <v>35</v>
      </c>
      <c r="R85" s="43" t="s">
        <v>35</v>
      </c>
    </row>
    <row r="86" spans="1:18" s="15" customFormat="1" ht="105" x14ac:dyDescent="0.25">
      <c r="A86" s="37"/>
      <c r="B86" s="42" t="s">
        <v>21</v>
      </c>
      <c r="C86" s="43">
        <v>52</v>
      </c>
      <c r="D86" s="51" t="s">
        <v>119</v>
      </c>
      <c r="E86" s="51" t="s">
        <v>120</v>
      </c>
      <c r="F86" s="45" t="s">
        <v>122</v>
      </c>
      <c r="G86" s="45" t="s">
        <v>22</v>
      </c>
      <c r="H86" s="45" t="s">
        <v>52</v>
      </c>
      <c r="I86" s="45" t="s">
        <v>53</v>
      </c>
      <c r="J86" s="46">
        <v>1</v>
      </c>
      <c r="K86" s="47" t="s">
        <v>23</v>
      </c>
      <c r="L86" s="47" t="s">
        <v>24</v>
      </c>
      <c r="M86" s="48">
        <v>1132800</v>
      </c>
      <c r="N86" s="45" t="s">
        <v>224</v>
      </c>
      <c r="O86" s="45" t="s">
        <v>28</v>
      </c>
      <c r="P86" s="45" t="s">
        <v>34</v>
      </c>
      <c r="Q86" s="43" t="s">
        <v>35</v>
      </c>
      <c r="R86" s="43" t="s">
        <v>35</v>
      </c>
    </row>
    <row r="87" spans="1:18" s="15" customFormat="1" x14ac:dyDescent="0.25"/>
    <row r="88" spans="1:18" s="15" customFormat="1" ht="60" x14ac:dyDescent="0.25">
      <c r="A88" s="37">
        <v>28</v>
      </c>
      <c r="B88" s="42" t="s">
        <v>20</v>
      </c>
      <c r="C88" s="43">
        <v>54</v>
      </c>
      <c r="D88" s="51" t="s">
        <v>124</v>
      </c>
      <c r="E88" s="51" t="s">
        <v>125</v>
      </c>
      <c r="F88" s="45" t="s">
        <v>123</v>
      </c>
      <c r="G88" s="45" t="s">
        <v>22</v>
      </c>
      <c r="H88" s="45" t="s">
        <v>33</v>
      </c>
      <c r="I88" s="45" t="s">
        <v>32</v>
      </c>
      <c r="J88" s="46">
        <v>22</v>
      </c>
      <c r="K88" s="47" t="s">
        <v>23</v>
      </c>
      <c r="L88" s="47" t="s">
        <v>24</v>
      </c>
      <c r="M88" s="48">
        <v>15717000</v>
      </c>
      <c r="N88" s="45" t="s">
        <v>166</v>
      </c>
      <c r="O88" s="45" t="s">
        <v>166</v>
      </c>
      <c r="P88" s="45" t="s">
        <v>42</v>
      </c>
      <c r="Q88" s="43" t="s">
        <v>35</v>
      </c>
      <c r="R88" s="43" t="s">
        <v>29</v>
      </c>
    </row>
    <row r="89" spans="1:18" s="15" customFormat="1" ht="60" x14ac:dyDescent="0.25">
      <c r="A89" s="37"/>
      <c r="B89" s="42" t="s">
        <v>21</v>
      </c>
      <c r="C89" s="43">
        <v>54</v>
      </c>
      <c r="D89" s="51" t="s">
        <v>124</v>
      </c>
      <c r="E89" s="51" t="s">
        <v>125</v>
      </c>
      <c r="F89" s="45" t="s">
        <v>123</v>
      </c>
      <c r="G89" s="45" t="s">
        <v>22</v>
      </c>
      <c r="H89" s="45" t="s">
        <v>33</v>
      </c>
      <c r="I89" s="45" t="s">
        <v>32</v>
      </c>
      <c r="J89" s="46">
        <v>22</v>
      </c>
      <c r="K89" s="47" t="s">
        <v>23</v>
      </c>
      <c r="L89" s="47" t="s">
        <v>24</v>
      </c>
      <c r="M89" s="48">
        <v>15717000</v>
      </c>
      <c r="N89" s="45" t="s">
        <v>224</v>
      </c>
      <c r="O89" s="45" t="s">
        <v>214</v>
      </c>
      <c r="P89" s="45" t="s">
        <v>42</v>
      </c>
      <c r="Q89" s="43" t="s">
        <v>35</v>
      </c>
      <c r="R89" s="43" t="s">
        <v>29</v>
      </c>
    </row>
    <row r="90" spans="1:18" s="15" customFormat="1" x14ac:dyDescent="0.25">
      <c r="A90" s="8"/>
      <c r="B90" s="9"/>
      <c r="C90" s="10"/>
      <c r="D90" s="11"/>
      <c r="E90" s="11"/>
      <c r="F90" s="12"/>
      <c r="G90" s="12"/>
      <c r="H90" s="12"/>
      <c r="I90" s="12"/>
      <c r="J90" s="13"/>
      <c r="K90" s="10"/>
      <c r="L90" s="10"/>
      <c r="M90" s="14"/>
      <c r="N90" s="12"/>
      <c r="O90" s="12"/>
      <c r="P90" s="12"/>
      <c r="Q90" s="10"/>
      <c r="R90" s="10"/>
    </row>
    <row r="91" spans="1:18" s="15" customFormat="1" ht="60" x14ac:dyDescent="0.25">
      <c r="A91" s="37">
        <v>29</v>
      </c>
      <c r="B91" s="42" t="s">
        <v>20</v>
      </c>
      <c r="C91" s="43">
        <v>55</v>
      </c>
      <c r="D91" s="51" t="s">
        <v>183</v>
      </c>
      <c r="E91" s="51" t="s">
        <v>183</v>
      </c>
      <c r="F91" s="45" t="s">
        <v>184</v>
      </c>
      <c r="G91" s="45" t="s">
        <v>22</v>
      </c>
      <c r="H91" s="45"/>
      <c r="I91" s="45"/>
      <c r="J91" s="46"/>
      <c r="K91" s="47" t="s">
        <v>23</v>
      </c>
      <c r="L91" s="47" t="s">
        <v>24</v>
      </c>
      <c r="M91" s="48">
        <v>1200000</v>
      </c>
      <c r="N91" s="45" t="s">
        <v>166</v>
      </c>
      <c r="O91" s="45" t="s">
        <v>185</v>
      </c>
      <c r="P91" s="45" t="s">
        <v>42</v>
      </c>
      <c r="Q91" s="43" t="s">
        <v>35</v>
      </c>
      <c r="R91" s="43" t="s">
        <v>29</v>
      </c>
    </row>
    <row r="92" spans="1:18" s="15" customFormat="1" ht="60" x14ac:dyDescent="0.25">
      <c r="A92" s="37"/>
      <c r="B92" s="42" t="s">
        <v>21</v>
      </c>
      <c r="C92" s="43">
        <v>55</v>
      </c>
      <c r="D92" s="51" t="s">
        <v>183</v>
      </c>
      <c r="E92" s="51" t="s">
        <v>183</v>
      </c>
      <c r="F92" s="45" t="s">
        <v>184</v>
      </c>
      <c r="G92" s="45" t="s">
        <v>22</v>
      </c>
      <c r="H92" s="45"/>
      <c r="I92" s="45"/>
      <c r="J92" s="46"/>
      <c r="K92" s="47" t="s">
        <v>23</v>
      </c>
      <c r="L92" s="47" t="s">
        <v>24</v>
      </c>
      <c r="M92" s="48">
        <v>1200000</v>
      </c>
      <c r="N92" s="45" t="s">
        <v>224</v>
      </c>
      <c r="O92" s="45" t="s">
        <v>185</v>
      </c>
      <c r="P92" s="45" t="s">
        <v>42</v>
      </c>
      <c r="Q92" s="43" t="s">
        <v>35</v>
      </c>
      <c r="R92" s="43" t="s">
        <v>29</v>
      </c>
    </row>
    <row r="93" spans="1:18" s="15" customFormat="1" x14ac:dyDescent="0.25">
      <c r="A93" s="8"/>
      <c r="B93" s="9"/>
      <c r="C93" s="10"/>
      <c r="D93" s="11"/>
      <c r="E93" s="11"/>
      <c r="F93" s="12"/>
      <c r="G93" s="12"/>
      <c r="H93" s="12"/>
      <c r="I93" s="12"/>
      <c r="J93" s="13"/>
      <c r="K93" s="10"/>
      <c r="L93" s="10"/>
      <c r="M93" s="14"/>
      <c r="N93" s="12"/>
      <c r="O93" s="12"/>
      <c r="P93" s="12"/>
      <c r="Q93" s="10"/>
      <c r="R93" s="10"/>
    </row>
    <row r="94" spans="1:18" s="15" customFormat="1" ht="61.5" customHeight="1" x14ac:dyDescent="0.25">
      <c r="A94" s="38">
        <v>30</v>
      </c>
      <c r="B94" s="42" t="s">
        <v>20</v>
      </c>
      <c r="C94" s="43">
        <v>56</v>
      </c>
      <c r="D94" s="51" t="str">
        <f>'[1]Позиции плана закупки'!B269</f>
        <v>65.12.3</v>
      </c>
      <c r="E94" s="51" t="str">
        <f>'[1]Позиции плана закупки'!C269</f>
        <v>65.12.21.000</v>
      </c>
      <c r="F94" s="49" t="str">
        <f>'[1]Позиции плана закупки'!$D$269</f>
        <v xml:space="preserve">Обязательное страхование автогражданской ответственности транспортных средств </v>
      </c>
      <c r="G94" s="45" t="s">
        <v>22</v>
      </c>
      <c r="H94" s="49"/>
      <c r="I94" s="49"/>
      <c r="J94" s="50"/>
      <c r="K94" s="47" t="s">
        <v>23</v>
      </c>
      <c r="L94" s="47" t="s">
        <v>24</v>
      </c>
      <c r="M94" s="48">
        <v>2301000</v>
      </c>
      <c r="N94" s="49" t="s">
        <v>166</v>
      </c>
      <c r="O94" s="49" t="s">
        <v>226</v>
      </c>
      <c r="P94" s="49" t="str">
        <f>'[1]Позиции плана закупки'!$S$269</f>
        <v>Открытый запрос котировок в электронной форме по 223-ФЗ</v>
      </c>
      <c r="Q94" s="43" t="str">
        <f t="shared" ref="Q94:R95" si="0">Q91</f>
        <v>да</v>
      </c>
      <c r="R94" s="43" t="str">
        <f t="shared" si="0"/>
        <v>нет</v>
      </c>
    </row>
    <row r="95" spans="1:18" s="15" customFormat="1" ht="69" customHeight="1" x14ac:dyDescent="0.25">
      <c r="A95" s="39"/>
      <c r="B95" s="42" t="s">
        <v>21</v>
      </c>
      <c r="C95" s="43">
        <v>56</v>
      </c>
      <c r="D95" s="51" t="str">
        <f>'[1]Позиции плана закупки'!B270</f>
        <v>68.3</v>
      </c>
      <c r="E95" s="51" t="str">
        <f>'[1]Позиции плана закупки'!C270</f>
        <v>68.31.14</v>
      </c>
      <c r="F95" s="49" t="str">
        <f>'[1]Позиции плана закупки'!$D$269</f>
        <v xml:space="preserve">Обязательное страхование автогражданской ответственности транспортных средств </v>
      </c>
      <c r="G95" s="45" t="s">
        <v>22</v>
      </c>
      <c r="H95" s="49"/>
      <c r="I95" s="49"/>
      <c r="J95" s="50"/>
      <c r="K95" s="47" t="s">
        <v>23</v>
      </c>
      <c r="L95" s="47" t="s">
        <v>24</v>
      </c>
      <c r="M95" s="48">
        <v>2301000</v>
      </c>
      <c r="N95" s="49" t="s">
        <v>224</v>
      </c>
      <c r="O95" s="49" t="s">
        <v>226</v>
      </c>
      <c r="P95" s="49" t="str">
        <f>'[1]Позиции плана закупки'!$S$269</f>
        <v>Открытый запрос котировок в электронной форме по 223-ФЗ</v>
      </c>
      <c r="Q95" s="43" t="str">
        <f t="shared" si="0"/>
        <v>да</v>
      </c>
      <c r="R95" s="43" t="str">
        <f t="shared" si="0"/>
        <v>нет</v>
      </c>
    </row>
    <row r="96" spans="1:18" s="15" customFormat="1" x14ac:dyDescent="0.25">
      <c r="A96" s="8"/>
      <c r="B96" s="9"/>
      <c r="C96" s="10"/>
      <c r="D96" s="11"/>
      <c r="E96" s="11"/>
      <c r="F96" s="12"/>
      <c r="G96" s="12"/>
      <c r="H96" s="12"/>
      <c r="I96" s="12"/>
      <c r="J96" s="13"/>
      <c r="K96" s="10"/>
      <c r="L96" s="10"/>
      <c r="M96" s="14"/>
      <c r="N96" s="12"/>
      <c r="O96" s="12"/>
      <c r="P96" s="12"/>
      <c r="Q96" s="10"/>
      <c r="R96" s="10"/>
    </row>
    <row r="97" spans="1:18" s="15" customFormat="1" ht="45" x14ac:dyDescent="0.25">
      <c r="A97" s="37">
        <v>31</v>
      </c>
      <c r="B97" s="42" t="s">
        <v>20</v>
      </c>
      <c r="C97" s="43">
        <v>65</v>
      </c>
      <c r="D97" s="51" t="s">
        <v>54</v>
      </c>
      <c r="E97" s="51" t="s">
        <v>56</v>
      </c>
      <c r="F97" s="45" t="s">
        <v>55</v>
      </c>
      <c r="G97" s="45" t="s">
        <v>22</v>
      </c>
      <c r="H97" s="45"/>
      <c r="I97" s="45"/>
      <c r="J97" s="46"/>
      <c r="K97" s="47" t="s">
        <v>23</v>
      </c>
      <c r="L97" s="47" t="s">
        <v>24</v>
      </c>
      <c r="M97" s="48">
        <v>2000000</v>
      </c>
      <c r="N97" s="45" t="s">
        <v>166</v>
      </c>
      <c r="O97" s="45" t="s">
        <v>28</v>
      </c>
      <c r="P97" s="45" t="s">
        <v>30</v>
      </c>
      <c r="Q97" s="43" t="s">
        <v>29</v>
      </c>
      <c r="R97" s="43" t="s">
        <v>29</v>
      </c>
    </row>
    <row r="98" spans="1:18" s="15" customFormat="1" ht="45" x14ac:dyDescent="0.25">
      <c r="A98" s="37"/>
      <c r="B98" s="42" t="s">
        <v>21</v>
      </c>
      <c r="C98" s="43">
        <v>65</v>
      </c>
      <c r="D98" s="51" t="s">
        <v>54</v>
      </c>
      <c r="E98" s="51" t="s">
        <v>56</v>
      </c>
      <c r="F98" s="45" t="s">
        <v>55</v>
      </c>
      <c r="G98" s="45" t="s">
        <v>22</v>
      </c>
      <c r="H98" s="45"/>
      <c r="I98" s="45"/>
      <c r="J98" s="46"/>
      <c r="K98" s="47" t="s">
        <v>23</v>
      </c>
      <c r="L98" s="47" t="s">
        <v>24</v>
      </c>
      <c r="M98" s="48">
        <v>2000000</v>
      </c>
      <c r="N98" s="45" t="s">
        <v>224</v>
      </c>
      <c r="O98" s="45" t="s">
        <v>28</v>
      </c>
      <c r="P98" s="45" t="s">
        <v>30</v>
      </c>
      <c r="Q98" s="43" t="s">
        <v>29</v>
      </c>
      <c r="R98" s="43" t="s">
        <v>29</v>
      </c>
    </row>
    <row r="99" spans="1:18" s="15" customFormat="1" x14ac:dyDescent="0.25">
      <c r="A99" s="8"/>
      <c r="B99" s="9"/>
      <c r="C99" s="10"/>
      <c r="D99" s="11"/>
      <c r="E99" s="11"/>
      <c r="F99" s="12"/>
      <c r="G99" s="12"/>
      <c r="H99" s="12"/>
      <c r="I99" s="12"/>
      <c r="J99" s="13"/>
      <c r="K99" s="10"/>
      <c r="L99" s="10"/>
      <c r="M99" s="14"/>
      <c r="N99" s="12"/>
      <c r="O99" s="12"/>
      <c r="P99" s="12"/>
      <c r="Q99" s="10"/>
      <c r="R99" s="10"/>
    </row>
    <row r="100" spans="1:18" s="15" customFormat="1" ht="45" x14ac:dyDescent="0.25">
      <c r="A100" s="37">
        <v>32</v>
      </c>
      <c r="B100" s="42" t="s">
        <v>20</v>
      </c>
      <c r="C100" s="43">
        <v>74</v>
      </c>
      <c r="D100" s="51" t="s">
        <v>127</v>
      </c>
      <c r="E100" s="51" t="s">
        <v>128</v>
      </c>
      <c r="F100" s="45" t="s">
        <v>129</v>
      </c>
      <c r="G100" s="45" t="s">
        <v>22</v>
      </c>
      <c r="H100" s="45"/>
      <c r="I100" s="45"/>
      <c r="J100" s="46"/>
      <c r="K100" s="47" t="s">
        <v>23</v>
      </c>
      <c r="L100" s="47" t="s">
        <v>24</v>
      </c>
      <c r="M100" s="48">
        <v>2534400</v>
      </c>
      <c r="N100" s="45" t="s">
        <v>166</v>
      </c>
      <c r="O100" s="45" t="s">
        <v>28</v>
      </c>
      <c r="P100" s="45" t="s">
        <v>30</v>
      </c>
      <c r="Q100" s="43" t="s">
        <v>29</v>
      </c>
      <c r="R100" s="43" t="s">
        <v>29</v>
      </c>
    </row>
    <row r="101" spans="1:18" s="15" customFormat="1" ht="45" x14ac:dyDescent="0.25">
      <c r="A101" s="37"/>
      <c r="B101" s="42" t="s">
        <v>21</v>
      </c>
      <c r="C101" s="43">
        <v>74</v>
      </c>
      <c r="D101" s="51" t="s">
        <v>127</v>
      </c>
      <c r="E101" s="51" t="s">
        <v>128</v>
      </c>
      <c r="F101" s="45" t="s">
        <v>129</v>
      </c>
      <c r="G101" s="45" t="s">
        <v>22</v>
      </c>
      <c r="H101" s="45"/>
      <c r="I101" s="45"/>
      <c r="J101" s="46"/>
      <c r="K101" s="47" t="s">
        <v>23</v>
      </c>
      <c r="L101" s="47" t="s">
        <v>24</v>
      </c>
      <c r="M101" s="48">
        <v>2534400</v>
      </c>
      <c r="N101" s="45" t="s">
        <v>224</v>
      </c>
      <c r="O101" s="45" t="s">
        <v>28</v>
      </c>
      <c r="P101" s="45" t="s">
        <v>30</v>
      </c>
      <c r="Q101" s="43" t="s">
        <v>29</v>
      </c>
      <c r="R101" s="43" t="s">
        <v>29</v>
      </c>
    </row>
    <row r="102" spans="1:18" s="15" customFormat="1" x14ac:dyDescent="0.25">
      <c r="A102" s="8"/>
      <c r="B102" s="9"/>
      <c r="C102" s="10"/>
      <c r="D102" s="11"/>
      <c r="E102" s="11"/>
      <c r="F102" s="12"/>
      <c r="G102" s="12"/>
      <c r="H102" s="12"/>
      <c r="I102" s="12"/>
      <c r="J102" s="13"/>
      <c r="K102" s="10"/>
      <c r="L102" s="10"/>
      <c r="M102" s="14"/>
      <c r="N102" s="12"/>
      <c r="O102" s="12"/>
      <c r="P102" s="12"/>
      <c r="Q102" s="10"/>
      <c r="R102" s="10"/>
    </row>
    <row r="103" spans="1:18" s="15" customFormat="1" ht="45" x14ac:dyDescent="0.25">
      <c r="A103" s="37">
        <v>33</v>
      </c>
      <c r="B103" s="42" t="s">
        <v>20</v>
      </c>
      <c r="C103" s="43">
        <v>76</v>
      </c>
      <c r="D103" s="51" t="s">
        <v>37</v>
      </c>
      <c r="E103" s="51" t="s">
        <v>36</v>
      </c>
      <c r="F103" s="45" t="s">
        <v>165</v>
      </c>
      <c r="G103" s="45" t="s">
        <v>22</v>
      </c>
      <c r="H103" s="45"/>
      <c r="I103" s="45"/>
      <c r="J103" s="46"/>
      <c r="K103" s="47" t="s">
        <v>23</v>
      </c>
      <c r="L103" s="47" t="s">
        <v>24</v>
      </c>
      <c r="M103" s="48">
        <v>1000000</v>
      </c>
      <c r="N103" s="45" t="s">
        <v>166</v>
      </c>
      <c r="O103" s="45" t="s">
        <v>166</v>
      </c>
      <c r="P103" s="45" t="s">
        <v>30</v>
      </c>
      <c r="Q103" s="43" t="s">
        <v>29</v>
      </c>
      <c r="R103" s="43" t="s">
        <v>29</v>
      </c>
    </row>
    <row r="104" spans="1:18" s="15" customFormat="1" ht="45" x14ac:dyDescent="0.25">
      <c r="A104" s="37"/>
      <c r="B104" s="42" t="s">
        <v>21</v>
      </c>
      <c r="C104" s="43">
        <v>76</v>
      </c>
      <c r="D104" s="51" t="s">
        <v>37</v>
      </c>
      <c r="E104" s="51" t="s">
        <v>36</v>
      </c>
      <c r="F104" s="45" t="s">
        <v>165</v>
      </c>
      <c r="G104" s="45" t="s">
        <v>22</v>
      </c>
      <c r="H104" s="45"/>
      <c r="I104" s="45"/>
      <c r="J104" s="46"/>
      <c r="K104" s="47" t="s">
        <v>23</v>
      </c>
      <c r="L104" s="47" t="s">
        <v>24</v>
      </c>
      <c r="M104" s="48">
        <v>1000000</v>
      </c>
      <c r="N104" s="45" t="s">
        <v>224</v>
      </c>
      <c r="O104" s="45" t="s">
        <v>214</v>
      </c>
      <c r="P104" s="45" t="s">
        <v>30</v>
      </c>
      <c r="Q104" s="43" t="s">
        <v>29</v>
      </c>
      <c r="R104" s="43" t="s">
        <v>29</v>
      </c>
    </row>
    <row r="105" spans="1:18" s="15" customFormat="1" x14ac:dyDescent="0.25">
      <c r="A105" s="8"/>
      <c r="B105" s="9"/>
      <c r="C105" s="10"/>
      <c r="D105" s="11"/>
      <c r="E105" s="11"/>
      <c r="F105" s="12"/>
      <c r="G105" s="12"/>
      <c r="H105" s="12"/>
      <c r="I105" s="12"/>
      <c r="J105" s="13"/>
      <c r="K105" s="10"/>
      <c r="L105" s="10"/>
      <c r="M105" s="14"/>
      <c r="N105" s="12"/>
      <c r="O105" s="12"/>
      <c r="P105" s="12"/>
      <c r="Q105" s="10"/>
      <c r="R105" s="10"/>
    </row>
    <row r="106" spans="1:18" s="15" customFormat="1" ht="60" x14ac:dyDescent="0.25">
      <c r="A106" s="37">
        <v>34</v>
      </c>
      <c r="B106" s="42" t="s">
        <v>20</v>
      </c>
      <c r="C106" s="43">
        <v>77</v>
      </c>
      <c r="D106" s="51" t="s">
        <v>167</v>
      </c>
      <c r="E106" s="51" t="s">
        <v>168</v>
      </c>
      <c r="F106" s="45" t="s">
        <v>169</v>
      </c>
      <c r="G106" s="45" t="s">
        <v>22</v>
      </c>
      <c r="H106" s="45" t="s">
        <v>33</v>
      </c>
      <c r="I106" s="45" t="s">
        <v>32</v>
      </c>
      <c r="J106" s="46">
        <v>200</v>
      </c>
      <c r="K106" s="47" t="s">
        <v>23</v>
      </c>
      <c r="L106" s="47" t="s">
        <v>24</v>
      </c>
      <c r="M106" s="48">
        <v>520392</v>
      </c>
      <c r="N106" s="45" t="s">
        <v>166</v>
      </c>
      <c r="O106" s="45" t="s">
        <v>174</v>
      </c>
      <c r="P106" s="45" t="s">
        <v>42</v>
      </c>
      <c r="Q106" s="43" t="s">
        <v>35</v>
      </c>
      <c r="R106" s="43" t="s">
        <v>29</v>
      </c>
    </row>
    <row r="107" spans="1:18" s="15" customFormat="1" ht="60" x14ac:dyDescent="0.25">
      <c r="A107" s="37"/>
      <c r="B107" s="42" t="s">
        <v>21</v>
      </c>
      <c r="C107" s="43">
        <v>77</v>
      </c>
      <c r="D107" s="51" t="s">
        <v>167</v>
      </c>
      <c r="E107" s="51" t="s">
        <v>168</v>
      </c>
      <c r="F107" s="45" t="s">
        <v>169</v>
      </c>
      <c r="G107" s="45" t="s">
        <v>22</v>
      </c>
      <c r="H107" s="45" t="s">
        <v>33</v>
      </c>
      <c r="I107" s="45" t="s">
        <v>32</v>
      </c>
      <c r="J107" s="46">
        <v>200</v>
      </c>
      <c r="K107" s="47" t="s">
        <v>23</v>
      </c>
      <c r="L107" s="47" t="s">
        <v>24</v>
      </c>
      <c r="M107" s="48">
        <v>520392</v>
      </c>
      <c r="N107" s="45" t="s">
        <v>224</v>
      </c>
      <c r="O107" s="45" t="s">
        <v>174</v>
      </c>
      <c r="P107" s="45" t="s">
        <v>42</v>
      </c>
      <c r="Q107" s="43" t="s">
        <v>35</v>
      </c>
      <c r="R107" s="43" t="s">
        <v>29</v>
      </c>
    </row>
    <row r="108" spans="1:18" s="15" customFormat="1" x14ac:dyDescent="0.25">
      <c r="A108" s="8"/>
      <c r="B108" s="9"/>
      <c r="C108" s="10"/>
      <c r="D108" s="11"/>
      <c r="E108" s="11"/>
      <c r="F108" s="12"/>
      <c r="G108" s="12"/>
      <c r="H108" s="12"/>
      <c r="I108" s="12"/>
      <c r="J108" s="13"/>
      <c r="K108" s="10"/>
      <c r="L108" s="10"/>
      <c r="M108" s="14"/>
      <c r="N108" s="12"/>
      <c r="O108" s="12"/>
      <c r="P108" s="12"/>
      <c r="Q108" s="10"/>
      <c r="R108" s="10"/>
    </row>
    <row r="109" spans="1:18" s="15" customFormat="1" ht="150" x14ac:dyDescent="0.25">
      <c r="A109" s="37">
        <v>35</v>
      </c>
      <c r="B109" s="42" t="s">
        <v>20</v>
      </c>
      <c r="C109" s="43">
        <v>80</v>
      </c>
      <c r="D109" s="51" t="s">
        <v>130</v>
      </c>
      <c r="E109" s="51" t="s">
        <v>131</v>
      </c>
      <c r="F109" s="45" t="s">
        <v>132</v>
      </c>
      <c r="G109" s="45" t="s">
        <v>22</v>
      </c>
      <c r="H109" s="45"/>
      <c r="I109" s="45"/>
      <c r="J109" s="46"/>
      <c r="K109" s="47" t="s">
        <v>23</v>
      </c>
      <c r="L109" s="47" t="s">
        <v>24</v>
      </c>
      <c r="M109" s="48" t="s">
        <v>133</v>
      </c>
      <c r="N109" s="45" t="s">
        <v>166</v>
      </c>
      <c r="O109" s="45" t="s">
        <v>28</v>
      </c>
      <c r="P109" s="45" t="s">
        <v>30</v>
      </c>
      <c r="Q109" s="43" t="s">
        <v>29</v>
      </c>
      <c r="R109" s="43" t="s">
        <v>29</v>
      </c>
    </row>
    <row r="110" spans="1:18" s="15" customFormat="1" ht="150" x14ac:dyDescent="0.25">
      <c r="A110" s="37"/>
      <c r="B110" s="42" t="s">
        <v>21</v>
      </c>
      <c r="C110" s="43">
        <v>80</v>
      </c>
      <c r="D110" s="51" t="s">
        <v>130</v>
      </c>
      <c r="E110" s="51" t="s">
        <v>131</v>
      </c>
      <c r="F110" s="45" t="s">
        <v>132</v>
      </c>
      <c r="G110" s="45" t="s">
        <v>22</v>
      </c>
      <c r="H110" s="45"/>
      <c r="I110" s="45"/>
      <c r="J110" s="46"/>
      <c r="K110" s="47" t="s">
        <v>23</v>
      </c>
      <c r="L110" s="47" t="s">
        <v>24</v>
      </c>
      <c r="M110" s="48" t="s">
        <v>133</v>
      </c>
      <c r="N110" s="45" t="s">
        <v>224</v>
      </c>
      <c r="O110" s="45" t="s">
        <v>28</v>
      </c>
      <c r="P110" s="45" t="s">
        <v>30</v>
      </c>
      <c r="Q110" s="43" t="s">
        <v>29</v>
      </c>
      <c r="R110" s="43" t="s">
        <v>29</v>
      </c>
    </row>
    <row r="111" spans="1:18" s="15" customFormat="1" x14ac:dyDescent="0.25">
      <c r="A111" s="8"/>
      <c r="B111" s="9"/>
      <c r="C111" s="10"/>
      <c r="D111" s="11"/>
      <c r="E111" s="11"/>
      <c r="F111" s="12"/>
      <c r="G111" s="12"/>
      <c r="H111" s="12"/>
      <c r="I111" s="12"/>
      <c r="J111" s="13"/>
      <c r="K111" s="10"/>
      <c r="L111" s="10"/>
      <c r="M111" s="14"/>
      <c r="N111" s="12"/>
      <c r="O111" s="12"/>
      <c r="P111" s="12"/>
      <c r="Q111" s="10"/>
      <c r="R111" s="10"/>
    </row>
    <row r="112" spans="1:18" s="15" customFormat="1" ht="150" x14ac:dyDescent="0.25">
      <c r="A112" s="37">
        <v>36</v>
      </c>
      <c r="B112" s="42" t="s">
        <v>20</v>
      </c>
      <c r="C112" s="43">
        <v>81</v>
      </c>
      <c r="D112" s="51" t="s">
        <v>130</v>
      </c>
      <c r="E112" s="51" t="s">
        <v>131</v>
      </c>
      <c r="F112" s="45" t="s">
        <v>132</v>
      </c>
      <c r="G112" s="45" t="s">
        <v>22</v>
      </c>
      <c r="H112" s="45"/>
      <c r="I112" s="45"/>
      <c r="J112" s="46"/>
      <c r="K112" s="47" t="s">
        <v>23</v>
      </c>
      <c r="L112" s="47" t="s">
        <v>24</v>
      </c>
      <c r="M112" s="48" t="s">
        <v>134</v>
      </c>
      <c r="N112" s="45" t="s">
        <v>166</v>
      </c>
      <c r="O112" s="45" t="s">
        <v>28</v>
      </c>
      <c r="P112" s="45" t="s">
        <v>30</v>
      </c>
      <c r="Q112" s="43" t="s">
        <v>29</v>
      </c>
      <c r="R112" s="43" t="s">
        <v>29</v>
      </c>
    </row>
    <row r="113" spans="1:18" s="15" customFormat="1" ht="150" x14ac:dyDescent="0.25">
      <c r="A113" s="37"/>
      <c r="B113" s="42" t="s">
        <v>21</v>
      </c>
      <c r="C113" s="43">
        <v>81</v>
      </c>
      <c r="D113" s="51" t="s">
        <v>130</v>
      </c>
      <c r="E113" s="51" t="s">
        <v>131</v>
      </c>
      <c r="F113" s="45" t="s">
        <v>132</v>
      </c>
      <c r="G113" s="45" t="s">
        <v>22</v>
      </c>
      <c r="H113" s="45"/>
      <c r="I113" s="45"/>
      <c r="J113" s="46"/>
      <c r="K113" s="47" t="s">
        <v>23</v>
      </c>
      <c r="L113" s="47" t="s">
        <v>24</v>
      </c>
      <c r="M113" s="48" t="s">
        <v>134</v>
      </c>
      <c r="N113" s="45" t="s">
        <v>224</v>
      </c>
      <c r="O113" s="45" t="s">
        <v>28</v>
      </c>
      <c r="P113" s="45" t="s">
        <v>30</v>
      </c>
      <c r="Q113" s="43" t="s">
        <v>29</v>
      </c>
      <c r="R113" s="43" t="s">
        <v>29</v>
      </c>
    </row>
    <row r="114" spans="1:18" s="15" customFormat="1" x14ac:dyDescent="0.25">
      <c r="A114" s="8"/>
      <c r="B114" s="9"/>
      <c r="C114" s="10"/>
      <c r="D114" s="11"/>
      <c r="E114" s="11"/>
      <c r="F114" s="12"/>
      <c r="G114" s="12"/>
      <c r="H114" s="12"/>
      <c r="I114" s="12"/>
      <c r="J114" s="13"/>
      <c r="K114" s="10"/>
      <c r="L114" s="10"/>
      <c r="M114" s="14"/>
      <c r="N114" s="12"/>
      <c r="O114" s="12"/>
      <c r="P114" s="12"/>
      <c r="Q114" s="10"/>
      <c r="R114" s="10"/>
    </row>
    <row r="115" spans="1:18" s="15" customFormat="1" ht="150" x14ac:dyDescent="0.25">
      <c r="A115" s="37">
        <v>37</v>
      </c>
      <c r="B115" s="42" t="s">
        <v>20</v>
      </c>
      <c r="C115" s="43">
        <v>82</v>
      </c>
      <c r="D115" s="51" t="s">
        <v>130</v>
      </c>
      <c r="E115" s="51" t="s">
        <v>131</v>
      </c>
      <c r="F115" s="45" t="s">
        <v>132</v>
      </c>
      <c r="G115" s="45" t="s">
        <v>22</v>
      </c>
      <c r="H115" s="45"/>
      <c r="I115" s="45"/>
      <c r="J115" s="46"/>
      <c r="K115" s="47" t="s">
        <v>23</v>
      </c>
      <c r="L115" s="47" t="s">
        <v>24</v>
      </c>
      <c r="M115" s="48" t="s">
        <v>134</v>
      </c>
      <c r="N115" s="45" t="s">
        <v>166</v>
      </c>
      <c r="O115" s="45" t="s">
        <v>28</v>
      </c>
      <c r="P115" s="45" t="s">
        <v>30</v>
      </c>
      <c r="Q115" s="43" t="s">
        <v>29</v>
      </c>
      <c r="R115" s="43" t="s">
        <v>29</v>
      </c>
    </row>
    <row r="116" spans="1:18" s="15" customFormat="1" ht="150" x14ac:dyDescent="0.25">
      <c r="A116" s="37"/>
      <c r="B116" s="42" t="s">
        <v>21</v>
      </c>
      <c r="C116" s="43">
        <v>82</v>
      </c>
      <c r="D116" s="51" t="s">
        <v>130</v>
      </c>
      <c r="E116" s="51" t="s">
        <v>131</v>
      </c>
      <c r="F116" s="45" t="s">
        <v>132</v>
      </c>
      <c r="G116" s="45" t="s">
        <v>22</v>
      </c>
      <c r="H116" s="45"/>
      <c r="I116" s="45"/>
      <c r="J116" s="46"/>
      <c r="K116" s="47" t="s">
        <v>23</v>
      </c>
      <c r="L116" s="47" t="s">
        <v>24</v>
      </c>
      <c r="M116" s="48" t="s">
        <v>134</v>
      </c>
      <c r="N116" s="45" t="s">
        <v>224</v>
      </c>
      <c r="O116" s="45" t="s">
        <v>28</v>
      </c>
      <c r="P116" s="45" t="s">
        <v>30</v>
      </c>
      <c r="Q116" s="43" t="s">
        <v>29</v>
      </c>
      <c r="R116" s="43" t="s">
        <v>29</v>
      </c>
    </row>
    <row r="117" spans="1:18" s="15" customFormat="1" x14ac:dyDescent="0.25">
      <c r="A117" s="8"/>
      <c r="B117" s="9"/>
      <c r="C117" s="10"/>
      <c r="D117" s="11"/>
      <c r="E117" s="11"/>
      <c r="F117" s="12"/>
      <c r="G117" s="12"/>
      <c r="H117" s="12"/>
      <c r="I117" s="12"/>
      <c r="J117" s="13"/>
      <c r="K117" s="10"/>
      <c r="L117" s="10"/>
      <c r="M117" s="14"/>
      <c r="N117" s="12"/>
      <c r="O117" s="12"/>
      <c r="P117" s="12"/>
      <c r="Q117" s="10"/>
      <c r="R117" s="10"/>
    </row>
    <row r="118" spans="1:18" s="15" customFormat="1" ht="60" x14ac:dyDescent="0.25">
      <c r="A118" s="37">
        <v>38</v>
      </c>
      <c r="B118" s="42" t="s">
        <v>20</v>
      </c>
      <c r="C118" s="43">
        <v>84</v>
      </c>
      <c r="D118" s="51" t="s">
        <v>37</v>
      </c>
      <c r="E118" s="51" t="s">
        <v>36</v>
      </c>
      <c r="F118" s="45" t="s">
        <v>135</v>
      </c>
      <c r="G118" s="45" t="s">
        <v>22</v>
      </c>
      <c r="H118" s="45"/>
      <c r="I118" s="45"/>
      <c r="J118" s="46"/>
      <c r="K118" s="47" t="s">
        <v>23</v>
      </c>
      <c r="L118" s="47" t="s">
        <v>24</v>
      </c>
      <c r="M118" s="48">
        <v>6000000</v>
      </c>
      <c r="N118" s="45" t="s">
        <v>166</v>
      </c>
      <c r="O118" s="45" t="s">
        <v>28</v>
      </c>
      <c r="P118" s="45" t="s">
        <v>42</v>
      </c>
      <c r="Q118" s="43" t="s">
        <v>35</v>
      </c>
      <c r="R118" s="43" t="s">
        <v>29</v>
      </c>
    </row>
    <row r="119" spans="1:18" s="15" customFormat="1" ht="60" x14ac:dyDescent="0.25">
      <c r="A119" s="37"/>
      <c r="B119" s="42" t="s">
        <v>21</v>
      </c>
      <c r="C119" s="43">
        <v>84</v>
      </c>
      <c r="D119" s="51" t="s">
        <v>37</v>
      </c>
      <c r="E119" s="51" t="s">
        <v>36</v>
      </c>
      <c r="F119" s="45" t="s">
        <v>135</v>
      </c>
      <c r="G119" s="45" t="s">
        <v>22</v>
      </c>
      <c r="H119" s="45"/>
      <c r="I119" s="45"/>
      <c r="J119" s="46"/>
      <c r="K119" s="47" t="s">
        <v>23</v>
      </c>
      <c r="L119" s="47" t="s">
        <v>24</v>
      </c>
      <c r="M119" s="48">
        <v>6000000</v>
      </c>
      <c r="N119" s="45" t="s">
        <v>224</v>
      </c>
      <c r="O119" s="45" t="s">
        <v>28</v>
      </c>
      <c r="P119" s="45" t="s">
        <v>42</v>
      </c>
      <c r="Q119" s="43" t="s">
        <v>35</v>
      </c>
      <c r="R119" s="43" t="s">
        <v>29</v>
      </c>
    </row>
    <row r="120" spans="1:18" s="15" customFormat="1" x14ac:dyDescent="0.25">
      <c r="A120" s="8"/>
      <c r="B120" s="9"/>
      <c r="C120" s="10"/>
      <c r="D120" s="11"/>
      <c r="E120" s="11"/>
      <c r="F120" s="12"/>
      <c r="G120" s="12"/>
      <c r="H120" s="12"/>
      <c r="I120" s="12"/>
      <c r="J120" s="13"/>
      <c r="K120" s="10"/>
      <c r="L120" s="10"/>
      <c r="M120" s="14"/>
      <c r="N120" s="12"/>
      <c r="O120" s="12"/>
      <c r="P120" s="12"/>
      <c r="Q120" s="10"/>
      <c r="R120" s="10"/>
    </row>
    <row r="121" spans="1:18" s="15" customFormat="1" ht="75" x14ac:dyDescent="0.25">
      <c r="A121" s="37">
        <v>39</v>
      </c>
      <c r="B121" s="42" t="s">
        <v>20</v>
      </c>
      <c r="C121" s="43">
        <v>90</v>
      </c>
      <c r="D121" s="51" t="s">
        <v>31</v>
      </c>
      <c r="E121" s="51" t="s">
        <v>136</v>
      </c>
      <c r="F121" s="45" t="s">
        <v>137</v>
      </c>
      <c r="G121" s="45" t="s">
        <v>22</v>
      </c>
      <c r="H121" s="45" t="s">
        <v>52</v>
      </c>
      <c r="I121" s="45" t="s">
        <v>53</v>
      </c>
      <c r="J121" s="46">
        <v>5308</v>
      </c>
      <c r="K121" s="47" t="s">
        <v>23</v>
      </c>
      <c r="L121" s="47" t="s">
        <v>24</v>
      </c>
      <c r="M121" s="48">
        <v>5100000</v>
      </c>
      <c r="N121" s="45" t="s">
        <v>166</v>
      </c>
      <c r="O121" s="45" t="s">
        <v>28</v>
      </c>
      <c r="P121" s="45" t="s">
        <v>30</v>
      </c>
      <c r="Q121" s="43" t="s">
        <v>29</v>
      </c>
      <c r="R121" s="43" t="s">
        <v>29</v>
      </c>
    </row>
    <row r="122" spans="1:18" s="15" customFormat="1" ht="75" x14ac:dyDescent="0.25">
      <c r="A122" s="37"/>
      <c r="B122" s="42" t="s">
        <v>21</v>
      </c>
      <c r="C122" s="43">
        <v>90</v>
      </c>
      <c r="D122" s="51" t="s">
        <v>31</v>
      </c>
      <c r="E122" s="51" t="s">
        <v>136</v>
      </c>
      <c r="F122" s="45" t="s">
        <v>137</v>
      </c>
      <c r="G122" s="45" t="s">
        <v>22</v>
      </c>
      <c r="H122" s="45" t="s">
        <v>52</v>
      </c>
      <c r="I122" s="45" t="s">
        <v>53</v>
      </c>
      <c r="J122" s="46">
        <v>5308</v>
      </c>
      <c r="K122" s="47" t="s">
        <v>23</v>
      </c>
      <c r="L122" s="47" t="s">
        <v>24</v>
      </c>
      <c r="M122" s="48">
        <v>5100000</v>
      </c>
      <c r="N122" s="45" t="s">
        <v>224</v>
      </c>
      <c r="O122" s="45" t="s">
        <v>28</v>
      </c>
      <c r="P122" s="45" t="s">
        <v>30</v>
      </c>
      <c r="Q122" s="43" t="s">
        <v>29</v>
      </c>
      <c r="R122" s="43" t="s">
        <v>29</v>
      </c>
    </row>
    <row r="123" spans="1:18" s="15" customFormat="1" x14ac:dyDescent="0.25">
      <c r="A123" s="8"/>
      <c r="B123" s="9"/>
      <c r="C123" s="10"/>
      <c r="D123" s="11"/>
      <c r="E123" s="11"/>
      <c r="F123" s="12"/>
      <c r="G123" s="12"/>
      <c r="H123" s="12"/>
      <c r="I123" s="12"/>
      <c r="J123" s="13"/>
      <c r="K123" s="10"/>
      <c r="L123" s="10"/>
      <c r="M123" s="14"/>
      <c r="N123" s="12"/>
      <c r="O123" s="12"/>
      <c r="P123" s="12"/>
      <c r="Q123" s="10"/>
      <c r="R123" s="10"/>
    </row>
    <row r="124" spans="1:18" s="15" customFormat="1" ht="45" x14ac:dyDescent="0.25">
      <c r="A124" s="37">
        <v>40</v>
      </c>
      <c r="B124" s="42" t="s">
        <v>20</v>
      </c>
      <c r="C124" s="43">
        <v>91</v>
      </c>
      <c r="D124" s="51" t="s">
        <v>31</v>
      </c>
      <c r="E124" s="51" t="s">
        <v>136</v>
      </c>
      <c r="F124" s="45" t="s">
        <v>57</v>
      </c>
      <c r="G124" s="45" t="s">
        <v>22</v>
      </c>
      <c r="H124" s="45" t="s">
        <v>52</v>
      </c>
      <c r="I124" s="45" t="s">
        <v>53</v>
      </c>
      <c r="J124" s="46">
        <v>3108</v>
      </c>
      <c r="K124" s="47" t="s">
        <v>23</v>
      </c>
      <c r="L124" s="47" t="s">
        <v>24</v>
      </c>
      <c r="M124" s="48">
        <v>3229550</v>
      </c>
      <c r="N124" s="45" t="s">
        <v>166</v>
      </c>
      <c r="O124" s="45" t="s">
        <v>28</v>
      </c>
      <c r="P124" s="45" t="s">
        <v>30</v>
      </c>
      <c r="Q124" s="43" t="s">
        <v>29</v>
      </c>
      <c r="R124" s="43" t="s">
        <v>29</v>
      </c>
    </row>
    <row r="125" spans="1:18" s="15" customFormat="1" ht="45" x14ac:dyDescent="0.25">
      <c r="A125" s="37"/>
      <c r="B125" s="42" t="s">
        <v>21</v>
      </c>
      <c r="C125" s="43">
        <v>91</v>
      </c>
      <c r="D125" s="51" t="s">
        <v>31</v>
      </c>
      <c r="E125" s="51" t="s">
        <v>136</v>
      </c>
      <c r="F125" s="45" t="s">
        <v>57</v>
      </c>
      <c r="G125" s="45" t="s">
        <v>22</v>
      </c>
      <c r="H125" s="45" t="s">
        <v>52</v>
      </c>
      <c r="I125" s="45" t="s">
        <v>53</v>
      </c>
      <c r="J125" s="46">
        <v>3108</v>
      </c>
      <c r="K125" s="47" t="s">
        <v>23</v>
      </c>
      <c r="L125" s="47" t="s">
        <v>24</v>
      </c>
      <c r="M125" s="48">
        <v>3229550</v>
      </c>
      <c r="N125" s="45" t="s">
        <v>224</v>
      </c>
      <c r="O125" s="45" t="s">
        <v>28</v>
      </c>
      <c r="P125" s="45" t="s">
        <v>30</v>
      </c>
      <c r="Q125" s="43" t="s">
        <v>29</v>
      </c>
      <c r="R125" s="43" t="s">
        <v>29</v>
      </c>
    </row>
    <row r="126" spans="1:18" s="15" customFormat="1" x14ac:dyDescent="0.25">
      <c r="A126" s="8"/>
      <c r="B126" s="9"/>
      <c r="C126" s="10"/>
      <c r="D126" s="11"/>
      <c r="E126" s="11"/>
      <c r="F126" s="12"/>
      <c r="G126" s="12"/>
      <c r="H126" s="12"/>
      <c r="I126" s="12"/>
      <c r="J126" s="13"/>
      <c r="K126" s="10"/>
      <c r="L126" s="10"/>
      <c r="M126" s="14"/>
      <c r="N126" s="12"/>
      <c r="O126" s="12"/>
      <c r="P126" s="12"/>
      <c r="Q126" s="10"/>
      <c r="R126" s="10"/>
    </row>
    <row r="127" spans="1:18" s="15" customFormat="1" ht="45" x14ac:dyDescent="0.25">
      <c r="A127" s="37">
        <v>41</v>
      </c>
      <c r="B127" s="42" t="s">
        <v>20</v>
      </c>
      <c r="C127" s="43">
        <v>92</v>
      </c>
      <c r="D127" s="51" t="s">
        <v>31</v>
      </c>
      <c r="E127" s="51" t="s">
        <v>136</v>
      </c>
      <c r="F127" s="45" t="s">
        <v>138</v>
      </c>
      <c r="G127" s="45" t="s">
        <v>22</v>
      </c>
      <c r="H127" s="45" t="s">
        <v>52</v>
      </c>
      <c r="I127" s="45" t="s">
        <v>53</v>
      </c>
      <c r="J127" s="46">
        <v>2575</v>
      </c>
      <c r="K127" s="47" t="s">
        <v>23</v>
      </c>
      <c r="L127" s="47" t="s">
        <v>24</v>
      </c>
      <c r="M127" s="48">
        <v>2203746</v>
      </c>
      <c r="N127" s="45" t="s">
        <v>166</v>
      </c>
      <c r="O127" s="45" t="s">
        <v>28</v>
      </c>
      <c r="P127" s="45" t="s">
        <v>30</v>
      </c>
      <c r="Q127" s="43" t="s">
        <v>29</v>
      </c>
      <c r="R127" s="43" t="s">
        <v>29</v>
      </c>
    </row>
    <row r="128" spans="1:18" s="15" customFormat="1" ht="45" x14ac:dyDescent="0.25">
      <c r="A128" s="37"/>
      <c r="B128" s="42" t="s">
        <v>21</v>
      </c>
      <c r="C128" s="43">
        <v>92</v>
      </c>
      <c r="D128" s="51" t="s">
        <v>31</v>
      </c>
      <c r="E128" s="51" t="s">
        <v>136</v>
      </c>
      <c r="F128" s="45" t="s">
        <v>138</v>
      </c>
      <c r="G128" s="45" t="s">
        <v>22</v>
      </c>
      <c r="H128" s="45" t="s">
        <v>52</v>
      </c>
      <c r="I128" s="45" t="s">
        <v>53</v>
      </c>
      <c r="J128" s="46">
        <v>2575</v>
      </c>
      <c r="K128" s="47" t="s">
        <v>23</v>
      </c>
      <c r="L128" s="47" t="s">
        <v>24</v>
      </c>
      <c r="M128" s="48">
        <v>2203746</v>
      </c>
      <c r="N128" s="45" t="s">
        <v>224</v>
      </c>
      <c r="O128" s="45" t="s">
        <v>28</v>
      </c>
      <c r="P128" s="45" t="s">
        <v>30</v>
      </c>
      <c r="Q128" s="43" t="s">
        <v>29</v>
      </c>
      <c r="R128" s="43" t="s">
        <v>29</v>
      </c>
    </row>
    <row r="129" spans="1:18" s="15" customFormat="1" x14ac:dyDescent="0.25">
      <c r="A129" s="8"/>
      <c r="B129" s="9"/>
      <c r="C129" s="10"/>
      <c r="D129" s="11"/>
      <c r="E129" s="11"/>
      <c r="F129" s="12"/>
      <c r="G129" s="12"/>
      <c r="H129" s="12"/>
      <c r="I129" s="12"/>
      <c r="J129" s="13"/>
      <c r="K129" s="10"/>
      <c r="L129" s="10"/>
      <c r="M129" s="14"/>
      <c r="N129" s="12"/>
      <c r="O129" s="12"/>
      <c r="P129" s="12"/>
      <c r="Q129" s="10"/>
      <c r="R129" s="10"/>
    </row>
    <row r="130" spans="1:18" s="15" customFormat="1" ht="45" x14ac:dyDescent="0.25">
      <c r="A130" s="37">
        <v>42</v>
      </c>
      <c r="B130" s="42" t="s">
        <v>20</v>
      </c>
      <c r="C130" s="43">
        <v>93</v>
      </c>
      <c r="D130" s="51" t="s">
        <v>31</v>
      </c>
      <c r="E130" s="51" t="s">
        <v>136</v>
      </c>
      <c r="F130" s="45" t="s">
        <v>57</v>
      </c>
      <c r="G130" s="45" t="s">
        <v>22</v>
      </c>
      <c r="H130" s="45" t="s">
        <v>52</v>
      </c>
      <c r="I130" s="45" t="s">
        <v>53</v>
      </c>
      <c r="J130" s="46">
        <v>2785</v>
      </c>
      <c r="K130" s="47" t="s">
        <v>23</v>
      </c>
      <c r="L130" s="47" t="s">
        <v>24</v>
      </c>
      <c r="M130" s="48">
        <v>4418237</v>
      </c>
      <c r="N130" s="45" t="s">
        <v>166</v>
      </c>
      <c r="O130" s="45" t="s">
        <v>28</v>
      </c>
      <c r="P130" s="45" t="s">
        <v>30</v>
      </c>
      <c r="Q130" s="43" t="s">
        <v>29</v>
      </c>
      <c r="R130" s="43" t="s">
        <v>29</v>
      </c>
    </row>
    <row r="131" spans="1:18" s="15" customFormat="1" ht="45" x14ac:dyDescent="0.25">
      <c r="A131" s="37"/>
      <c r="B131" s="42" t="s">
        <v>21</v>
      </c>
      <c r="C131" s="43">
        <v>93</v>
      </c>
      <c r="D131" s="51" t="s">
        <v>31</v>
      </c>
      <c r="E131" s="51" t="s">
        <v>136</v>
      </c>
      <c r="F131" s="45" t="s">
        <v>57</v>
      </c>
      <c r="G131" s="45" t="s">
        <v>22</v>
      </c>
      <c r="H131" s="45" t="s">
        <v>52</v>
      </c>
      <c r="I131" s="45" t="s">
        <v>53</v>
      </c>
      <c r="J131" s="46">
        <v>2785</v>
      </c>
      <c r="K131" s="47" t="s">
        <v>23</v>
      </c>
      <c r="L131" s="47" t="s">
        <v>24</v>
      </c>
      <c r="M131" s="48">
        <v>4418237</v>
      </c>
      <c r="N131" s="45" t="s">
        <v>224</v>
      </c>
      <c r="O131" s="45" t="s">
        <v>28</v>
      </c>
      <c r="P131" s="45" t="s">
        <v>30</v>
      </c>
      <c r="Q131" s="43" t="s">
        <v>29</v>
      </c>
      <c r="R131" s="43" t="s">
        <v>29</v>
      </c>
    </row>
    <row r="132" spans="1:18" s="15" customFormat="1" x14ac:dyDescent="0.25">
      <c r="A132" s="8"/>
      <c r="B132" s="9"/>
      <c r="C132" s="10"/>
      <c r="D132" s="11"/>
      <c r="E132" s="11"/>
      <c r="F132" s="12"/>
      <c r="G132" s="12"/>
      <c r="H132" s="12"/>
      <c r="I132" s="12"/>
      <c r="J132" s="13"/>
      <c r="K132" s="10"/>
      <c r="L132" s="10"/>
      <c r="M132" s="14"/>
      <c r="N132" s="12"/>
      <c r="O132" s="12"/>
      <c r="P132" s="12"/>
      <c r="Q132" s="10"/>
      <c r="R132" s="10"/>
    </row>
    <row r="133" spans="1:18" s="15" customFormat="1" ht="60" x14ac:dyDescent="0.25">
      <c r="A133" s="37">
        <v>43</v>
      </c>
      <c r="B133" s="42" t="s">
        <v>20</v>
      </c>
      <c r="C133" s="43">
        <v>94</v>
      </c>
      <c r="D133" s="51" t="s">
        <v>43</v>
      </c>
      <c r="E133" s="51" t="s">
        <v>139</v>
      </c>
      <c r="F133" s="45" t="s">
        <v>140</v>
      </c>
      <c r="G133" s="45" t="s">
        <v>22</v>
      </c>
      <c r="H133" s="45" t="s">
        <v>52</v>
      </c>
      <c r="I133" s="45" t="s">
        <v>53</v>
      </c>
      <c r="J133" s="46">
        <v>1</v>
      </c>
      <c r="K133" s="47" t="s">
        <v>23</v>
      </c>
      <c r="L133" s="47" t="s">
        <v>24</v>
      </c>
      <c r="M133" s="48">
        <v>1000000</v>
      </c>
      <c r="N133" s="45" t="s">
        <v>166</v>
      </c>
      <c r="O133" s="45" t="s">
        <v>28</v>
      </c>
      <c r="P133" s="45" t="s">
        <v>30</v>
      </c>
      <c r="Q133" s="43" t="s">
        <v>29</v>
      </c>
      <c r="R133" s="43" t="s">
        <v>29</v>
      </c>
    </row>
    <row r="134" spans="1:18" s="15" customFormat="1" ht="60" x14ac:dyDescent="0.25">
      <c r="A134" s="37"/>
      <c r="B134" s="42" t="s">
        <v>21</v>
      </c>
      <c r="C134" s="43">
        <v>94</v>
      </c>
      <c r="D134" s="51" t="s">
        <v>43</v>
      </c>
      <c r="E134" s="51" t="s">
        <v>139</v>
      </c>
      <c r="F134" s="45" t="s">
        <v>140</v>
      </c>
      <c r="G134" s="45" t="s">
        <v>22</v>
      </c>
      <c r="H134" s="45" t="s">
        <v>52</v>
      </c>
      <c r="I134" s="45" t="s">
        <v>53</v>
      </c>
      <c r="J134" s="46">
        <v>1</v>
      </c>
      <c r="K134" s="47" t="s">
        <v>23</v>
      </c>
      <c r="L134" s="47" t="s">
        <v>24</v>
      </c>
      <c r="M134" s="48">
        <v>1000000</v>
      </c>
      <c r="N134" s="45" t="s">
        <v>224</v>
      </c>
      <c r="O134" s="45" t="s">
        <v>28</v>
      </c>
      <c r="P134" s="45" t="s">
        <v>30</v>
      </c>
      <c r="Q134" s="43" t="s">
        <v>29</v>
      </c>
      <c r="R134" s="43" t="s">
        <v>29</v>
      </c>
    </row>
    <row r="135" spans="1:18" s="15" customFormat="1" x14ac:dyDescent="0.25">
      <c r="A135" s="8"/>
      <c r="B135" s="9"/>
      <c r="C135" s="10"/>
      <c r="D135" s="11"/>
      <c r="E135" s="11"/>
      <c r="F135" s="12"/>
      <c r="G135" s="12"/>
      <c r="H135" s="12"/>
      <c r="I135" s="12"/>
      <c r="J135" s="13"/>
      <c r="K135" s="10"/>
      <c r="L135" s="10"/>
      <c r="M135" s="14"/>
      <c r="N135" s="12"/>
      <c r="O135" s="12"/>
      <c r="P135" s="12"/>
      <c r="Q135" s="10"/>
      <c r="R135" s="10"/>
    </row>
    <row r="136" spans="1:18" s="15" customFormat="1" ht="45" x14ac:dyDescent="0.25">
      <c r="A136" s="37">
        <v>44</v>
      </c>
      <c r="B136" s="42" t="s">
        <v>20</v>
      </c>
      <c r="C136" s="43">
        <v>95</v>
      </c>
      <c r="D136" s="51" t="s">
        <v>43</v>
      </c>
      <c r="E136" s="51" t="s">
        <v>139</v>
      </c>
      <c r="F136" s="45" t="s">
        <v>141</v>
      </c>
      <c r="G136" s="45" t="s">
        <v>22</v>
      </c>
      <c r="H136" s="45" t="s">
        <v>52</v>
      </c>
      <c r="I136" s="45" t="s">
        <v>53</v>
      </c>
      <c r="J136" s="46">
        <v>1</v>
      </c>
      <c r="K136" s="47" t="s">
        <v>23</v>
      </c>
      <c r="L136" s="47" t="s">
        <v>24</v>
      </c>
      <c r="M136" s="48">
        <v>3600000</v>
      </c>
      <c r="N136" s="45" t="s">
        <v>166</v>
      </c>
      <c r="O136" s="45" t="s">
        <v>41</v>
      </c>
      <c r="P136" s="45" t="s">
        <v>30</v>
      </c>
      <c r="Q136" s="43" t="s">
        <v>29</v>
      </c>
      <c r="R136" s="43" t="s">
        <v>29</v>
      </c>
    </row>
    <row r="137" spans="1:18" s="15" customFormat="1" ht="45" x14ac:dyDescent="0.25">
      <c r="A137" s="37"/>
      <c r="B137" s="42" t="s">
        <v>21</v>
      </c>
      <c r="C137" s="43">
        <v>95</v>
      </c>
      <c r="D137" s="51" t="s">
        <v>43</v>
      </c>
      <c r="E137" s="51" t="s">
        <v>139</v>
      </c>
      <c r="F137" s="45" t="s">
        <v>141</v>
      </c>
      <c r="G137" s="45" t="s">
        <v>22</v>
      </c>
      <c r="H137" s="45" t="s">
        <v>52</v>
      </c>
      <c r="I137" s="45" t="s">
        <v>53</v>
      </c>
      <c r="J137" s="46">
        <v>1</v>
      </c>
      <c r="K137" s="47" t="s">
        <v>23</v>
      </c>
      <c r="L137" s="47" t="s">
        <v>24</v>
      </c>
      <c r="M137" s="48">
        <v>3600000</v>
      </c>
      <c r="N137" s="45" t="s">
        <v>224</v>
      </c>
      <c r="O137" s="45" t="s">
        <v>41</v>
      </c>
      <c r="P137" s="45" t="s">
        <v>30</v>
      </c>
      <c r="Q137" s="43" t="s">
        <v>29</v>
      </c>
      <c r="R137" s="43" t="s">
        <v>29</v>
      </c>
    </row>
    <row r="138" spans="1:18" s="15" customFormat="1" x14ac:dyDescent="0.25">
      <c r="A138" s="8"/>
      <c r="B138" s="9"/>
      <c r="C138" s="10"/>
      <c r="D138" s="11"/>
      <c r="E138" s="11"/>
      <c r="F138" s="12"/>
      <c r="G138" s="12"/>
      <c r="H138" s="12"/>
      <c r="I138" s="12"/>
      <c r="J138" s="13"/>
      <c r="K138" s="10"/>
      <c r="L138" s="10"/>
      <c r="M138" s="14"/>
      <c r="N138" s="12"/>
      <c r="O138" s="12"/>
      <c r="P138" s="12"/>
      <c r="Q138" s="10"/>
      <c r="R138" s="10"/>
    </row>
    <row r="139" spans="1:18" s="15" customFormat="1" ht="105" x14ac:dyDescent="0.25">
      <c r="A139" s="37">
        <v>45</v>
      </c>
      <c r="B139" s="42" t="s">
        <v>20</v>
      </c>
      <c r="C139" s="43">
        <v>96</v>
      </c>
      <c r="D139" s="51" t="s">
        <v>142</v>
      </c>
      <c r="E139" s="51" t="s">
        <v>143</v>
      </c>
      <c r="F139" s="45" t="s">
        <v>144</v>
      </c>
      <c r="G139" s="45" t="s">
        <v>22</v>
      </c>
      <c r="H139" s="45"/>
      <c r="I139" s="45"/>
      <c r="J139" s="46"/>
      <c r="K139" s="47" t="s">
        <v>23</v>
      </c>
      <c r="L139" s="47" t="s">
        <v>24</v>
      </c>
      <c r="M139" s="48">
        <v>3600000</v>
      </c>
      <c r="N139" s="45" t="s">
        <v>166</v>
      </c>
      <c r="O139" s="45" t="s">
        <v>41</v>
      </c>
      <c r="P139" s="45" t="s">
        <v>34</v>
      </c>
      <c r="Q139" s="43" t="s">
        <v>35</v>
      </c>
      <c r="R139" s="43" t="s">
        <v>35</v>
      </c>
    </row>
    <row r="140" spans="1:18" s="15" customFormat="1" ht="105" x14ac:dyDescent="0.25">
      <c r="A140" s="37"/>
      <c r="B140" s="42" t="s">
        <v>21</v>
      </c>
      <c r="C140" s="43">
        <v>96</v>
      </c>
      <c r="D140" s="51" t="s">
        <v>142</v>
      </c>
      <c r="E140" s="51" t="s">
        <v>143</v>
      </c>
      <c r="F140" s="45" t="s">
        <v>144</v>
      </c>
      <c r="G140" s="45" t="s">
        <v>22</v>
      </c>
      <c r="H140" s="45"/>
      <c r="I140" s="45"/>
      <c r="J140" s="46"/>
      <c r="K140" s="47" t="s">
        <v>23</v>
      </c>
      <c r="L140" s="47" t="s">
        <v>24</v>
      </c>
      <c r="M140" s="48">
        <v>3600000</v>
      </c>
      <c r="N140" s="45" t="s">
        <v>224</v>
      </c>
      <c r="O140" s="45" t="s">
        <v>41</v>
      </c>
      <c r="P140" s="45" t="s">
        <v>34</v>
      </c>
      <c r="Q140" s="43" t="s">
        <v>35</v>
      </c>
      <c r="R140" s="43" t="s">
        <v>35</v>
      </c>
    </row>
    <row r="141" spans="1:18" s="15" customFormat="1" x14ac:dyDescent="0.25">
      <c r="A141" s="8"/>
      <c r="B141" s="9"/>
      <c r="C141" s="10"/>
      <c r="D141" s="11"/>
      <c r="E141" s="11"/>
      <c r="F141" s="12"/>
      <c r="G141" s="12"/>
      <c r="H141" s="12"/>
      <c r="I141" s="12"/>
      <c r="J141" s="13"/>
      <c r="K141" s="10"/>
      <c r="L141" s="10"/>
      <c r="M141" s="14"/>
      <c r="N141" s="12"/>
      <c r="O141" s="12"/>
      <c r="P141" s="12"/>
      <c r="Q141" s="10"/>
      <c r="R141" s="10"/>
    </row>
    <row r="142" spans="1:18" s="15" customFormat="1" ht="60" x14ac:dyDescent="0.25">
      <c r="A142" s="37">
        <v>46</v>
      </c>
      <c r="B142" s="42" t="s">
        <v>20</v>
      </c>
      <c r="C142" s="43">
        <v>97</v>
      </c>
      <c r="D142" s="51" t="s">
        <v>145</v>
      </c>
      <c r="E142" s="51" t="s">
        <v>146</v>
      </c>
      <c r="F142" s="45" t="s">
        <v>147</v>
      </c>
      <c r="G142" s="45" t="s">
        <v>22</v>
      </c>
      <c r="H142" s="45"/>
      <c r="I142" s="45"/>
      <c r="J142" s="46"/>
      <c r="K142" s="47" t="s">
        <v>23</v>
      </c>
      <c r="L142" s="47" t="s">
        <v>24</v>
      </c>
      <c r="M142" s="48">
        <v>706800</v>
      </c>
      <c r="N142" s="45" t="s">
        <v>166</v>
      </c>
      <c r="O142" s="45" t="s">
        <v>28</v>
      </c>
      <c r="P142" s="45" t="s">
        <v>45</v>
      </c>
      <c r="Q142" s="43" t="s">
        <v>35</v>
      </c>
      <c r="R142" s="43" t="s">
        <v>29</v>
      </c>
    </row>
    <row r="143" spans="1:18" s="15" customFormat="1" ht="60" x14ac:dyDescent="0.25">
      <c r="A143" s="37"/>
      <c r="B143" s="42" t="s">
        <v>21</v>
      </c>
      <c r="C143" s="43">
        <v>97</v>
      </c>
      <c r="D143" s="51" t="s">
        <v>145</v>
      </c>
      <c r="E143" s="51" t="s">
        <v>146</v>
      </c>
      <c r="F143" s="45" t="s">
        <v>147</v>
      </c>
      <c r="G143" s="45" t="s">
        <v>22</v>
      </c>
      <c r="H143" s="45"/>
      <c r="I143" s="45"/>
      <c r="J143" s="46"/>
      <c r="K143" s="47" t="s">
        <v>23</v>
      </c>
      <c r="L143" s="47" t="s">
        <v>24</v>
      </c>
      <c r="M143" s="48">
        <v>706800</v>
      </c>
      <c r="N143" s="45" t="s">
        <v>224</v>
      </c>
      <c r="O143" s="45" t="s">
        <v>28</v>
      </c>
      <c r="P143" s="45" t="s">
        <v>45</v>
      </c>
      <c r="Q143" s="43" t="s">
        <v>35</v>
      </c>
      <c r="R143" s="43" t="s">
        <v>29</v>
      </c>
    </row>
    <row r="144" spans="1:18" s="15" customFormat="1" x14ac:dyDescent="0.25">
      <c r="A144" s="8"/>
      <c r="B144" s="9"/>
      <c r="C144" s="10"/>
      <c r="D144" s="11"/>
      <c r="E144" s="11"/>
      <c r="F144" s="12"/>
      <c r="G144" s="12"/>
      <c r="H144" s="12"/>
      <c r="I144" s="12"/>
      <c r="J144" s="13"/>
      <c r="K144" s="10"/>
      <c r="L144" s="10"/>
      <c r="M144" s="14"/>
      <c r="N144" s="12"/>
      <c r="O144" s="12"/>
      <c r="P144" s="12"/>
      <c r="Q144" s="10"/>
      <c r="R144" s="10"/>
    </row>
    <row r="145" spans="1:19" s="15" customFormat="1" ht="60" x14ac:dyDescent="0.25">
      <c r="A145" s="37">
        <v>47</v>
      </c>
      <c r="B145" s="42" t="s">
        <v>20</v>
      </c>
      <c r="C145" s="43">
        <v>98</v>
      </c>
      <c r="D145" s="51" t="s">
        <v>43</v>
      </c>
      <c r="E145" s="51" t="s">
        <v>139</v>
      </c>
      <c r="F145" s="45" t="s">
        <v>148</v>
      </c>
      <c r="G145" s="45" t="s">
        <v>22</v>
      </c>
      <c r="H145" s="45"/>
      <c r="I145" s="45"/>
      <c r="J145" s="46"/>
      <c r="K145" s="47" t="s">
        <v>23</v>
      </c>
      <c r="L145" s="47" t="s">
        <v>24</v>
      </c>
      <c r="M145" s="48">
        <v>1200000</v>
      </c>
      <c r="N145" s="45" t="s">
        <v>166</v>
      </c>
      <c r="O145" s="45" t="s">
        <v>28</v>
      </c>
      <c r="P145" s="45" t="s">
        <v>45</v>
      </c>
      <c r="Q145" s="43" t="s">
        <v>35</v>
      </c>
      <c r="R145" s="43" t="s">
        <v>29</v>
      </c>
    </row>
    <row r="146" spans="1:19" s="15" customFormat="1" ht="60" x14ac:dyDescent="0.25">
      <c r="A146" s="37"/>
      <c r="B146" s="42" t="s">
        <v>21</v>
      </c>
      <c r="C146" s="43">
        <v>98</v>
      </c>
      <c r="D146" s="51" t="s">
        <v>43</v>
      </c>
      <c r="E146" s="51" t="s">
        <v>139</v>
      </c>
      <c r="F146" s="45" t="s">
        <v>148</v>
      </c>
      <c r="G146" s="45" t="s">
        <v>22</v>
      </c>
      <c r="H146" s="45"/>
      <c r="I146" s="45"/>
      <c r="J146" s="46"/>
      <c r="K146" s="47" t="s">
        <v>23</v>
      </c>
      <c r="L146" s="47" t="s">
        <v>24</v>
      </c>
      <c r="M146" s="48">
        <v>1200000</v>
      </c>
      <c r="N146" s="45" t="s">
        <v>224</v>
      </c>
      <c r="O146" s="45" t="s">
        <v>28</v>
      </c>
      <c r="P146" s="45" t="s">
        <v>45</v>
      </c>
      <c r="Q146" s="43" t="s">
        <v>35</v>
      </c>
      <c r="R146" s="43" t="s">
        <v>29</v>
      </c>
    </row>
    <row r="147" spans="1:19" s="15" customFormat="1" x14ac:dyDescent="0.25">
      <c r="A147" s="8"/>
      <c r="B147" s="9"/>
      <c r="C147" s="10"/>
      <c r="D147" s="11"/>
      <c r="E147" s="11"/>
      <c r="F147" s="12"/>
      <c r="G147" s="12"/>
      <c r="H147" s="12"/>
      <c r="I147" s="12"/>
      <c r="J147" s="13"/>
      <c r="K147" s="10"/>
      <c r="L147" s="10"/>
      <c r="M147" s="14"/>
      <c r="N147" s="12"/>
      <c r="O147" s="12"/>
      <c r="P147" s="12"/>
      <c r="Q147" s="10"/>
      <c r="R147" s="10"/>
    </row>
    <row r="148" spans="1:19" s="15" customFormat="1" ht="60" x14ac:dyDescent="0.25">
      <c r="A148" s="37">
        <v>48</v>
      </c>
      <c r="B148" s="42" t="s">
        <v>20</v>
      </c>
      <c r="C148" s="43">
        <v>108</v>
      </c>
      <c r="D148" s="51" t="s">
        <v>43</v>
      </c>
      <c r="E148" s="51" t="s">
        <v>44</v>
      </c>
      <c r="F148" s="45" t="s">
        <v>39</v>
      </c>
      <c r="G148" s="45" t="s">
        <v>22</v>
      </c>
      <c r="H148" s="45"/>
      <c r="I148" s="45"/>
      <c r="J148" s="46"/>
      <c r="K148" s="47" t="s">
        <v>23</v>
      </c>
      <c r="L148" s="47" t="s">
        <v>24</v>
      </c>
      <c r="M148" s="48" t="s">
        <v>153</v>
      </c>
      <c r="N148" s="45" t="s">
        <v>166</v>
      </c>
      <c r="O148" s="45" t="s">
        <v>41</v>
      </c>
      <c r="P148" s="45" t="s">
        <v>42</v>
      </c>
      <c r="Q148" s="43" t="s">
        <v>35</v>
      </c>
      <c r="R148" s="43" t="s">
        <v>29</v>
      </c>
    </row>
    <row r="149" spans="1:19" s="15" customFormat="1" ht="60" x14ac:dyDescent="0.25">
      <c r="A149" s="37"/>
      <c r="B149" s="42" t="s">
        <v>21</v>
      </c>
      <c r="C149" s="43">
        <v>108</v>
      </c>
      <c r="D149" s="51" t="s">
        <v>43</v>
      </c>
      <c r="E149" s="51" t="s">
        <v>44</v>
      </c>
      <c r="F149" s="45" t="s">
        <v>39</v>
      </c>
      <c r="G149" s="45" t="s">
        <v>22</v>
      </c>
      <c r="H149" s="45"/>
      <c r="I149" s="45"/>
      <c r="J149" s="46"/>
      <c r="K149" s="47" t="s">
        <v>23</v>
      </c>
      <c r="L149" s="47" t="s">
        <v>24</v>
      </c>
      <c r="M149" s="48" t="s">
        <v>153</v>
      </c>
      <c r="N149" s="45" t="s">
        <v>224</v>
      </c>
      <c r="O149" s="45" t="s">
        <v>41</v>
      </c>
      <c r="P149" s="45" t="s">
        <v>42</v>
      </c>
      <c r="Q149" s="43" t="s">
        <v>35</v>
      </c>
      <c r="R149" s="43" t="s">
        <v>29</v>
      </c>
    </row>
    <row r="150" spans="1:19" s="15" customFormat="1" x14ac:dyDescent="0.25">
      <c r="A150" s="8"/>
      <c r="B150" s="9"/>
      <c r="C150" s="10"/>
      <c r="D150" s="11"/>
      <c r="E150" s="11"/>
      <c r="F150" s="12"/>
      <c r="G150" s="12"/>
      <c r="H150" s="12"/>
      <c r="I150" s="12"/>
      <c r="J150" s="13"/>
      <c r="K150" s="10"/>
      <c r="L150" s="10"/>
      <c r="M150" s="14"/>
      <c r="N150" s="12"/>
      <c r="O150" s="12"/>
      <c r="P150" s="12"/>
      <c r="Q150" s="10"/>
      <c r="R150" s="10"/>
    </row>
    <row r="151" spans="1:19" s="15" customFormat="1" ht="105" x14ac:dyDescent="0.25">
      <c r="A151" s="37">
        <v>49</v>
      </c>
      <c r="B151" s="42" t="s">
        <v>20</v>
      </c>
      <c r="C151" s="43">
        <v>110</v>
      </c>
      <c r="D151" s="51" t="s">
        <v>221</v>
      </c>
      <c r="E151" s="51" t="s">
        <v>222</v>
      </c>
      <c r="F151" s="45" t="s">
        <v>223</v>
      </c>
      <c r="G151" s="45" t="s">
        <v>22</v>
      </c>
      <c r="H151" s="45"/>
      <c r="I151" s="45"/>
      <c r="J151" s="46"/>
      <c r="K151" s="47" t="s">
        <v>23</v>
      </c>
      <c r="L151" s="47" t="s">
        <v>24</v>
      </c>
      <c r="M151" s="48">
        <v>4000000</v>
      </c>
      <c r="N151" s="45" t="s">
        <v>59</v>
      </c>
      <c r="O151" s="45" t="s">
        <v>38</v>
      </c>
      <c r="P151" s="45" t="s">
        <v>34</v>
      </c>
      <c r="Q151" s="43" t="s">
        <v>35</v>
      </c>
      <c r="R151" s="43" t="s">
        <v>35</v>
      </c>
    </row>
    <row r="152" spans="1:19" s="15" customFormat="1" ht="105" x14ac:dyDescent="0.25">
      <c r="A152" s="37"/>
      <c r="B152" s="42" t="s">
        <v>21</v>
      </c>
      <c r="C152" s="43">
        <v>110</v>
      </c>
      <c r="D152" s="51" t="s">
        <v>221</v>
      </c>
      <c r="E152" s="51" t="s">
        <v>222</v>
      </c>
      <c r="F152" s="45" t="s">
        <v>223</v>
      </c>
      <c r="G152" s="45" t="s">
        <v>22</v>
      </c>
      <c r="H152" s="45"/>
      <c r="I152" s="45"/>
      <c r="J152" s="46"/>
      <c r="K152" s="47" t="s">
        <v>23</v>
      </c>
      <c r="L152" s="47" t="s">
        <v>24</v>
      </c>
      <c r="M152" s="48">
        <v>6000000</v>
      </c>
      <c r="N152" s="45" t="s">
        <v>224</v>
      </c>
      <c r="O152" s="45" t="s">
        <v>215</v>
      </c>
      <c r="P152" s="45" t="s">
        <v>219</v>
      </c>
      <c r="Q152" s="43" t="s">
        <v>35</v>
      </c>
      <c r="R152" s="43" t="s">
        <v>35</v>
      </c>
      <c r="S152" s="54"/>
    </row>
    <row r="153" spans="1:19" s="15" customFormat="1" x14ac:dyDescent="0.25">
      <c r="A153" s="8"/>
      <c r="B153" s="9"/>
      <c r="C153" s="10"/>
      <c r="D153" s="11"/>
      <c r="E153" s="11"/>
      <c r="F153" s="12"/>
      <c r="G153" s="12"/>
      <c r="H153" s="12"/>
      <c r="I153" s="12"/>
      <c r="J153" s="13"/>
      <c r="K153" s="10"/>
      <c r="L153" s="10"/>
      <c r="M153" s="14"/>
      <c r="N153" s="12"/>
      <c r="O153" s="12"/>
      <c r="P153" s="12"/>
      <c r="Q153" s="10"/>
      <c r="R153" s="10"/>
    </row>
    <row r="154" spans="1:19" s="15" customFormat="1" ht="60" x14ac:dyDescent="0.25">
      <c r="A154" s="37">
        <v>50</v>
      </c>
      <c r="B154" s="42" t="s">
        <v>20</v>
      </c>
      <c r="C154" s="43">
        <v>116</v>
      </c>
      <c r="D154" s="51" t="s">
        <v>61</v>
      </c>
      <c r="E154" s="51" t="s">
        <v>170</v>
      </c>
      <c r="F154" s="45" t="s">
        <v>171</v>
      </c>
      <c r="G154" s="45" t="s">
        <v>22</v>
      </c>
      <c r="H154" s="45"/>
      <c r="I154" s="45"/>
      <c r="J154" s="46"/>
      <c r="K154" s="47" t="s">
        <v>23</v>
      </c>
      <c r="L154" s="47" t="s">
        <v>24</v>
      </c>
      <c r="M154" s="48">
        <v>3000000</v>
      </c>
      <c r="N154" s="45" t="s">
        <v>166</v>
      </c>
      <c r="O154" s="45" t="s">
        <v>38</v>
      </c>
      <c r="P154" s="45" t="s">
        <v>42</v>
      </c>
      <c r="Q154" s="43" t="s">
        <v>35</v>
      </c>
      <c r="R154" s="43" t="s">
        <v>29</v>
      </c>
    </row>
    <row r="155" spans="1:19" s="15" customFormat="1" ht="60" x14ac:dyDescent="0.25">
      <c r="A155" s="37"/>
      <c r="B155" s="42" t="s">
        <v>21</v>
      </c>
      <c r="C155" s="43">
        <v>116</v>
      </c>
      <c r="D155" s="51" t="s">
        <v>61</v>
      </c>
      <c r="E155" s="51" t="s">
        <v>170</v>
      </c>
      <c r="F155" s="45" t="s">
        <v>171</v>
      </c>
      <c r="G155" s="45" t="s">
        <v>22</v>
      </c>
      <c r="H155" s="45"/>
      <c r="I155" s="45"/>
      <c r="J155" s="46"/>
      <c r="K155" s="47" t="s">
        <v>23</v>
      </c>
      <c r="L155" s="47" t="s">
        <v>24</v>
      </c>
      <c r="M155" s="48">
        <v>3000000</v>
      </c>
      <c r="N155" s="45" t="s">
        <v>224</v>
      </c>
      <c r="O155" s="45" t="s">
        <v>38</v>
      </c>
      <c r="P155" s="45" t="s">
        <v>42</v>
      </c>
      <c r="Q155" s="43" t="s">
        <v>35</v>
      </c>
      <c r="R155" s="43" t="s">
        <v>29</v>
      </c>
    </row>
    <row r="156" spans="1:19" s="15" customFormat="1" x14ac:dyDescent="0.25">
      <c r="A156" s="8"/>
      <c r="B156" s="9"/>
      <c r="C156" s="10"/>
      <c r="D156" s="11"/>
      <c r="E156" s="11"/>
      <c r="F156" s="12"/>
      <c r="G156" s="12"/>
      <c r="H156" s="12"/>
      <c r="I156" s="12"/>
      <c r="J156" s="13"/>
      <c r="K156" s="10"/>
      <c r="L156" s="10"/>
      <c r="M156" s="14"/>
      <c r="N156" s="12"/>
      <c r="O156" s="12"/>
      <c r="P156" s="12"/>
      <c r="Q156" s="10"/>
      <c r="R156" s="10"/>
    </row>
    <row r="157" spans="1:19" s="15" customFormat="1" x14ac:dyDescent="0.25">
      <c r="A157" s="8"/>
      <c r="B157" s="9"/>
      <c r="C157" s="10"/>
      <c r="D157" s="16"/>
      <c r="E157" s="11"/>
      <c r="F157" s="12"/>
      <c r="G157" s="12"/>
      <c r="H157" s="12"/>
      <c r="I157" s="12"/>
      <c r="J157" s="13"/>
      <c r="K157" s="10"/>
      <c r="L157" s="10"/>
      <c r="M157" s="14"/>
      <c r="N157" s="12"/>
      <c r="O157" s="12"/>
      <c r="P157" s="12"/>
      <c r="Q157" s="10"/>
      <c r="R157" s="10"/>
    </row>
    <row r="158" spans="1:19" s="15" customFormat="1" ht="75" x14ac:dyDescent="0.25">
      <c r="A158" s="37">
        <v>51</v>
      </c>
      <c r="B158" s="42" t="s">
        <v>20</v>
      </c>
      <c r="C158" s="43">
        <v>120</v>
      </c>
      <c r="D158" s="55" t="s">
        <v>151</v>
      </c>
      <c r="E158" s="51" t="s">
        <v>152</v>
      </c>
      <c r="F158" s="45" t="s">
        <v>186</v>
      </c>
      <c r="G158" s="45" t="s">
        <v>22</v>
      </c>
      <c r="H158" s="45"/>
      <c r="I158" s="45"/>
      <c r="J158" s="46"/>
      <c r="K158" s="47" t="s">
        <v>23</v>
      </c>
      <c r="L158" s="47" t="s">
        <v>24</v>
      </c>
      <c r="M158" s="48">
        <v>5000000</v>
      </c>
      <c r="N158" s="45" t="s">
        <v>166</v>
      </c>
      <c r="O158" s="45" t="s">
        <v>126</v>
      </c>
      <c r="P158" s="45" t="s">
        <v>173</v>
      </c>
      <c r="Q158" s="43" t="s">
        <v>35</v>
      </c>
      <c r="R158" s="43" t="s">
        <v>29</v>
      </c>
    </row>
    <row r="159" spans="1:19" s="15" customFormat="1" ht="75" x14ac:dyDescent="0.25">
      <c r="A159" s="37"/>
      <c r="B159" s="42" t="s">
        <v>21</v>
      </c>
      <c r="C159" s="43">
        <v>120</v>
      </c>
      <c r="D159" s="55" t="s">
        <v>151</v>
      </c>
      <c r="E159" s="51" t="s">
        <v>152</v>
      </c>
      <c r="F159" s="45" t="s">
        <v>186</v>
      </c>
      <c r="G159" s="45" t="s">
        <v>22</v>
      </c>
      <c r="H159" s="45"/>
      <c r="I159" s="45"/>
      <c r="J159" s="46"/>
      <c r="K159" s="47" t="s">
        <v>23</v>
      </c>
      <c r="L159" s="47" t="s">
        <v>24</v>
      </c>
      <c r="M159" s="48">
        <v>5000000</v>
      </c>
      <c r="N159" s="45" t="s">
        <v>224</v>
      </c>
      <c r="O159" s="45" t="s">
        <v>126</v>
      </c>
      <c r="P159" s="45" t="s">
        <v>173</v>
      </c>
      <c r="Q159" s="43" t="s">
        <v>35</v>
      </c>
      <c r="R159" s="43" t="s">
        <v>29</v>
      </c>
    </row>
    <row r="160" spans="1:19" s="15" customFormat="1" x14ac:dyDescent="0.25">
      <c r="A160" s="8"/>
      <c r="B160" s="9"/>
      <c r="C160" s="10"/>
      <c r="D160" s="16"/>
      <c r="E160" s="11"/>
      <c r="F160" s="12"/>
      <c r="G160" s="12"/>
      <c r="H160" s="12"/>
      <c r="I160" s="12"/>
      <c r="J160" s="13"/>
      <c r="K160" s="10"/>
      <c r="L160" s="10"/>
      <c r="M160" s="14"/>
      <c r="N160" s="12"/>
      <c r="O160" s="12"/>
      <c r="P160" s="12"/>
      <c r="Q160" s="10"/>
      <c r="R160" s="10"/>
    </row>
    <row r="161" spans="1:18" s="15" customFormat="1" ht="105" x14ac:dyDescent="0.25">
      <c r="A161" s="37">
        <v>52</v>
      </c>
      <c r="B161" s="42" t="s">
        <v>20</v>
      </c>
      <c r="C161" s="43">
        <v>121</v>
      </c>
      <c r="D161" s="55" t="s">
        <v>187</v>
      </c>
      <c r="E161" s="51" t="s">
        <v>188</v>
      </c>
      <c r="F161" s="45" t="s">
        <v>189</v>
      </c>
      <c r="G161" s="45" t="s">
        <v>22</v>
      </c>
      <c r="H161" s="45"/>
      <c r="I161" s="45"/>
      <c r="J161" s="46"/>
      <c r="K161" s="47" t="s">
        <v>23</v>
      </c>
      <c r="L161" s="47" t="s">
        <v>24</v>
      </c>
      <c r="M161" s="48">
        <v>2000000</v>
      </c>
      <c r="N161" s="45" t="s">
        <v>166</v>
      </c>
      <c r="O161" s="45" t="s">
        <v>46</v>
      </c>
      <c r="P161" s="45" t="s">
        <v>34</v>
      </c>
      <c r="Q161" s="43" t="s">
        <v>35</v>
      </c>
      <c r="R161" s="43" t="s">
        <v>35</v>
      </c>
    </row>
    <row r="162" spans="1:18" s="15" customFormat="1" ht="105" x14ac:dyDescent="0.25">
      <c r="A162" s="37"/>
      <c r="B162" s="42" t="s">
        <v>21</v>
      </c>
      <c r="C162" s="43">
        <v>121</v>
      </c>
      <c r="D162" s="55" t="s">
        <v>187</v>
      </c>
      <c r="E162" s="51" t="s">
        <v>188</v>
      </c>
      <c r="F162" s="45" t="s">
        <v>189</v>
      </c>
      <c r="G162" s="45" t="s">
        <v>22</v>
      </c>
      <c r="H162" s="45"/>
      <c r="I162" s="45"/>
      <c r="J162" s="46"/>
      <c r="K162" s="47" t="s">
        <v>23</v>
      </c>
      <c r="L162" s="47" t="s">
        <v>24</v>
      </c>
      <c r="M162" s="48">
        <v>2000000</v>
      </c>
      <c r="N162" s="45" t="s">
        <v>224</v>
      </c>
      <c r="O162" s="45" t="s">
        <v>46</v>
      </c>
      <c r="P162" s="45" t="s">
        <v>34</v>
      </c>
      <c r="Q162" s="43" t="s">
        <v>35</v>
      </c>
      <c r="R162" s="43" t="s">
        <v>35</v>
      </c>
    </row>
    <row r="163" spans="1:18" s="15" customFormat="1" x14ac:dyDescent="0.25">
      <c r="A163" s="8"/>
      <c r="B163" s="9"/>
      <c r="C163" s="10"/>
      <c r="D163" s="16"/>
      <c r="E163" s="11"/>
      <c r="F163" s="12"/>
      <c r="G163" s="12"/>
      <c r="H163" s="12"/>
      <c r="I163" s="12"/>
      <c r="J163" s="13"/>
      <c r="K163" s="10"/>
      <c r="L163" s="10"/>
      <c r="M163" s="14"/>
      <c r="N163" s="12"/>
      <c r="O163" s="12"/>
      <c r="P163" s="12"/>
      <c r="Q163" s="10"/>
      <c r="R163" s="10"/>
    </row>
    <row r="164" spans="1:18" s="15" customFormat="1" ht="105" x14ac:dyDescent="0.25">
      <c r="A164" s="37">
        <v>53</v>
      </c>
      <c r="B164" s="42" t="s">
        <v>20</v>
      </c>
      <c r="C164" s="43">
        <v>122</v>
      </c>
      <c r="D164" s="55" t="s">
        <v>149</v>
      </c>
      <c r="E164" s="51" t="s">
        <v>150</v>
      </c>
      <c r="F164" s="45" t="s">
        <v>190</v>
      </c>
      <c r="G164" s="45" t="s">
        <v>22</v>
      </c>
      <c r="H164" s="45"/>
      <c r="I164" s="45"/>
      <c r="J164" s="46"/>
      <c r="K164" s="47" t="s">
        <v>23</v>
      </c>
      <c r="L164" s="47" t="s">
        <v>24</v>
      </c>
      <c r="M164" s="48">
        <v>10000000</v>
      </c>
      <c r="N164" s="45" t="s">
        <v>166</v>
      </c>
      <c r="O164" s="45" t="s">
        <v>46</v>
      </c>
      <c r="P164" s="45" t="s">
        <v>34</v>
      </c>
      <c r="Q164" s="43" t="s">
        <v>35</v>
      </c>
      <c r="R164" s="43" t="s">
        <v>35</v>
      </c>
    </row>
    <row r="165" spans="1:18" s="15" customFormat="1" ht="105" x14ac:dyDescent="0.25">
      <c r="A165" s="37"/>
      <c r="B165" s="42" t="s">
        <v>21</v>
      </c>
      <c r="C165" s="43">
        <v>122</v>
      </c>
      <c r="D165" s="55" t="s">
        <v>149</v>
      </c>
      <c r="E165" s="51" t="s">
        <v>150</v>
      </c>
      <c r="F165" s="45" t="s">
        <v>203</v>
      </c>
      <c r="G165" s="45" t="s">
        <v>22</v>
      </c>
      <c r="H165" s="45"/>
      <c r="I165" s="45"/>
      <c r="J165" s="46"/>
      <c r="K165" s="47" t="s">
        <v>23</v>
      </c>
      <c r="L165" s="47" t="s">
        <v>24</v>
      </c>
      <c r="M165" s="48">
        <v>10000000</v>
      </c>
      <c r="N165" s="45" t="s">
        <v>60</v>
      </c>
      <c r="O165" s="45" t="s">
        <v>227</v>
      </c>
      <c r="P165" s="45" t="s">
        <v>163</v>
      </c>
      <c r="Q165" s="43" t="s">
        <v>35</v>
      </c>
      <c r="R165" s="43" t="s">
        <v>35</v>
      </c>
    </row>
    <row r="166" spans="1:18" s="15" customFormat="1" x14ac:dyDescent="0.25">
      <c r="A166" s="8"/>
      <c r="B166" s="9"/>
      <c r="C166" s="10"/>
      <c r="D166" s="16"/>
      <c r="E166" s="11"/>
      <c r="F166" s="12"/>
      <c r="G166" s="12"/>
      <c r="H166" s="12"/>
      <c r="I166" s="12"/>
      <c r="J166" s="13"/>
      <c r="K166" s="10"/>
      <c r="L166" s="10"/>
      <c r="M166" s="14"/>
      <c r="N166" s="12"/>
      <c r="O166" s="12"/>
      <c r="P166" s="12"/>
      <c r="Q166" s="10"/>
      <c r="R166" s="10"/>
    </row>
    <row r="167" spans="1:18" s="15" customFormat="1" ht="105" x14ac:dyDescent="0.25">
      <c r="A167" s="37">
        <v>54</v>
      </c>
      <c r="B167" s="42" t="s">
        <v>20</v>
      </c>
      <c r="C167" s="43">
        <v>124</v>
      </c>
      <c r="D167" s="55" t="s">
        <v>50</v>
      </c>
      <c r="E167" s="51" t="s">
        <v>191</v>
      </c>
      <c r="F167" s="45" t="s">
        <v>192</v>
      </c>
      <c r="G167" s="45" t="s">
        <v>22</v>
      </c>
      <c r="H167" s="45"/>
      <c r="I167" s="45"/>
      <c r="J167" s="46"/>
      <c r="K167" s="47" t="s">
        <v>23</v>
      </c>
      <c r="L167" s="47" t="s">
        <v>24</v>
      </c>
      <c r="M167" s="48">
        <v>3000000</v>
      </c>
      <c r="N167" s="45" t="s">
        <v>166</v>
      </c>
      <c r="O167" s="45" t="s">
        <v>46</v>
      </c>
      <c r="P167" s="45" t="s">
        <v>34</v>
      </c>
      <c r="Q167" s="43" t="s">
        <v>35</v>
      </c>
      <c r="R167" s="43" t="s">
        <v>35</v>
      </c>
    </row>
    <row r="168" spans="1:18" s="15" customFormat="1" ht="105" x14ac:dyDescent="0.25">
      <c r="A168" s="37"/>
      <c r="B168" s="42" t="s">
        <v>21</v>
      </c>
      <c r="C168" s="43">
        <v>124</v>
      </c>
      <c r="D168" s="55" t="s">
        <v>50</v>
      </c>
      <c r="E168" s="51" t="s">
        <v>191</v>
      </c>
      <c r="F168" s="45" t="s">
        <v>192</v>
      </c>
      <c r="G168" s="45" t="s">
        <v>22</v>
      </c>
      <c r="H168" s="45"/>
      <c r="I168" s="45"/>
      <c r="J168" s="46"/>
      <c r="K168" s="47" t="s">
        <v>23</v>
      </c>
      <c r="L168" s="47" t="s">
        <v>24</v>
      </c>
      <c r="M168" s="48">
        <v>3000000</v>
      </c>
      <c r="N168" s="45" t="s">
        <v>224</v>
      </c>
      <c r="O168" s="45" t="s">
        <v>46</v>
      </c>
      <c r="P168" s="45" t="s">
        <v>34</v>
      </c>
      <c r="Q168" s="43" t="s">
        <v>35</v>
      </c>
      <c r="R168" s="43" t="s">
        <v>35</v>
      </c>
    </row>
    <row r="169" spans="1:18" s="15" customFormat="1" x14ac:dyDescent="0.25">
      <c r="A169" s="8"/>
      <c r="B169" s="9"/>
      <c r="C169" s="10"/>
      <c r="D169" s="16"/>
      <c r="E169" s="11"/>
      <c r="F169" s="12"/>
      <c r="G169" s="12"/>
      <c r="H169" s="12"/>
      <c r="I169" s="12"/>
      <c r="J169" s="13"/>
      <c r="K169" s="10"/>
      <c r="L169" s="10"/>
      <c r="M169" s="14"/>
      <c r="N169" s="12"/>
      <c r="O169" s="12"/>
      <c r="P169" s="12"/>
      <c r="Q169" s="10"/>
      <c r="R169" s="10"/>
    </row>
    <row r="170" spans="1:18" s="15" customFormat="1" ht="60" x14ac:dyDescent="0.25">
      <c r="A170" s="37">
        <v>55</v>
      </c>
      <c r="B170" s="42" t="s">
        <v>20</v>
      </c>
      <c r="C170" s="43">
        <v>127</v>
      </c>
      <c r="D170" s="55" t="s">
        <v>193</v>
      </c>
      <c r="E170" s="51" t="s">
        <v>194</v>
      </c>
      <c r="F170" s="45" t="s">
        <v>195</v>
      </c>
      <c r="G170" s="45" t="s">
        <v>22</v>
      </c>
      <c r="H170" s="45"/>
      <c r="I170" s="45"/>
      <c r="J170" s="46"/>
      <c r="K170" s="47" t="s">
        <v>23</v>
      </c>
      <c r="L170" s="47" t="s">
        <v>24</v>
      </c>
      <c r="M170" s="48">
        <v>1000000</v>
      </c>
      <c r="N170" s="45" t="s">
        <v>166</v>
      </c>
      <c r="O170" s="49" t="s">
        <v>46</v>
      </c>
      <c r="P170" s="49" t="s">
        <v>42</v>
      </c>
      <c r="Q170" s="43" t="s">
        <v>35</v>
      </c>
      <c r="R170" s="43" t="s">
        <v>29</v>
      </c>
    </row>
    <row r="171" spans="1:18" s="15" customFormat="1" ht="60" x14ac:dyDescent="0.25">
      <c r="A171" s="37"/>
      <c r="B171" s="42" t="s">
        <v>21</v>
      </c>
      <c r="C171" s="43">
        <v>127</v>
      </c>
      <c r="D171" s="51" t="s">
        <v>193</v>
      </c>
      <c r="E171" s="51" t="s">
        <v>194</v>
      </c>
      <c r="F171" s="45" t="s">
        <v>195</v>
      </c>
      <c r="G171" s="45" t="s">
        <v>22</v>
      </c>
      <c r="H171" s="45"/>
      <c r="I171" s="45"/>
      <c r="J171" s="46"/>
      <c r="K171" s="47" t="s">
        <v>23</v>
      </c>
      <c r="L171" s="47" t="s">
        <v>24</v>
      </c>
      <c r="M171" s="48">
        <v>1000000</v>
      </c>
      <c r="N171" s="45" t="s">
        <v>224</v>
      </c>
      <c r="O171" s="49" t="s">
        <v>46</v>
      </c>
      <c r="P171" s="49" t="s">
        <v>42</v>
      </c>
      <c r="Q171" s="43" t="s">
        <v>35</v>
      </c>
      <c r="R171" s="43" t="s">
        <v>29</v>
      </c>
    </row>
    <row r="172" spans="1:18" s="15" customFormat="1" x14ac:dyDescent="0.25">
      <c r="A172" s="8"/>
      <c r="B172" s="9"/>
      <c r="C172" s="10"/>
      <c r="D172" s="16"/>
      <c r="E172" s="11"/>
      <c r="F172" s="12"/>
      <c r="G172" s="12"/>
      <c r="H172" s="12"/>
      <c r="I172" s="12"/>
      <c r="J172" s="13"/>
      <c r="K172" s="10"/>
      <c r="L172" s="10"/>
      <c r="M172" s="14"/>
      <c r="N172" s="12"/>
      <c r="O172" s="12"/>
      <c r="P172" s="12"/>
      <c r="Q172" s="10"/>
      <c r="R172" s="10"/>
    </row>
    <row r="173" spans="1:18" s="15" customFormat="1" ht="105" x14ac:dyDescent="0.25">
      <c r="A173" s="37">
        <v>56</v>
      </c>
      <c r="B173" s="42" t="s">
        <v>20</v>
      </c>
      <c r="C173" s="43">
        <v>128</v>
      </c>
      <c r="D173" s="55" t="s">
        <v>196</v>
      </c>
      <c r="E173" s="51" t="s">
        <v>197</v>
      </c>
      <c r="F173" s="45" t="s">
        <v>198</v>
      </c>
      <c r="G173" s="45" t="s">
        <v>22</v>
      </c>
      <c r="H173" s="45"/>
      <c r="I173" s="45"/>
      <c r="J173" s="46"/>
      <c r="K173" s="47" t="s">
        <v>23</v>
      </c>
      <c r="L173" s="47" t="s">
        <v>24</v>
      </c>
      <c r="M173" s="48">
        <v>2000000</v>
      </c>
      <c r="N173" s="45" t="s">
        <v>166</v>
      </c>
      <c r="O173" s="45" t="s">
        <v>46</v>
      </c>
      <c r="P173" s="49" t="s">
        <v>34</v>
      </c>
      <c r="Q173" s="43" t="s">
        <v>35</v>
      </c>
      <c r="R173" s="43" t="s">
        <v>35</v>
      </c>
    </row>
    <row r="174" spans="1:18" s="15" customFormat="1" ht="105" x14ac:dyDescent="0.25">
      <c r="A174" s="37"/>
      <c r="B174" s="42" t="s">
        <v>21</v>
      </c>
      <c r="C174" s="43">
        <v>128</v>
      </c>
      <c r="D174" s="51" t="s">
        <v>196</v>
      </c>
      <c r="E174" s="51" t="s">
        <v>197</v>
      </c>
      <c r="F174" s="45" t="s">
        <v>198</v>
      </c>
      <c r="G174" s="45" t="s">
        <v>22</v>
      </c>
      <c r="H174" s="45"/>
      <c r="I174" s="45"/>
      <c r="J174" s="46"/>
      <c r="K174" s="47" t="s">
        <v>23</v>
      </c>
      <c r="L174" s="47" t="s">
        <v>24</v>
      </c>
      <c r="M174" s="48">
        <v>2000000</v>
      </c>
      <c r="N174" s="45" t="s">
        <v>224</v>
      </c>
      <c r="O174" s="45" t="s">
        <v>46</v>
      </c>
      <c r="P174" s="49" t="s">
        <v>34</v>
      </c>
      <c r="Q174" s="43" t="s">
        <v>35</v>
      </c>
      <c r="R174" s="43" t="s">
        <v>35</v>
      </c>
    </row>
    <row r="175" spans="1:18" s="15" customFormat="1" x14ac:dyDescent="0.25">
      <c r="A175" s="8"/>
      <c r="B175" s="9"/>
      <c r="C175" s="10"/>
      <c r="D175" s="16"/>
      <c r="E175" s="11"/>
      <c r="F175" s="12"/>
      <c r="G175" s="12"/>
      <c r="H175" s="12"/>
      <c r="I175" s="12"/>
      <c r="J175" s="13"/>
      <c r="K175" s="10"/>
      <c r="L175" s="10"/>
      <c r="M175" s="14"/>
      <c r="N175" s="12"/>
      <c r="O175" s="12"/>
      <c r="P175" s="12"/>
      <c r="Q175" s="10"/>
      <c r="R175" s="10"/>
    </row>
    <row r="176" spans="1:18" s="15" customFormat="1" ht="60" x14ac:dyDescent="0.25">
      <c r="A176" s="37">
        <v>57</v>
      </c>
      <c r="B176" s="42" t="s">
        <v>20</v>
      </c>
      <c r="C176" s="43">
        <v>129</v>
      </c>
      <c r="D176" s="55" t="s">
        <v>199</v>
      </c>
      <c r="E176" s="51" t="s">
        <v>201</v>
      </c>
      <c r="F176" s="45" t="s">
        <v>200</v>
      </c>
      <c r="G176" s="45" t="s">
        <v>22</v>
      </c>
      <c r="H176" s="45"/>
      <c r="I176" s="45"/>
      <c r="J176" s="46"/>
      <c r="K176" s="47" t="s">
        <v>23</v>
      </c>
      <c r="L176" s="47" t="s">
        <v>24</v>
      </c>
      <c r="M176" s="48">
        <v>500000</v>
      </c>
      <c r="N176" s="45" t="s">
        <v>166</v>
      </c>
      <c r="O176" s="45" t="s">
        <v>46</v>
      </c>
      <c r="P176" s="49" t="s">
        <v>42</v>
      </c>
      <c r="Q176" s="43" t="s">
        <v>35</v>
      </c>
      <c r="R176" s="43" t="s">
        <v>29</v>
      </c>
    </row>
    <row r="177" spans="1:18" s="15" customFormat="1" ht="60" x14ac:dyDescent="0.25">
      <c r="A177" s="37"/>
      <c r="B177" s="42" t="s">
        <v>21</v>
      </c>
      <c r="C177" s="43">
        <v>129</v>
      </c>
      <c r="D177" s="55" t="s">
        <v>199</v>
      </c>
      <c r="E177" s="51" t="s">
        <v>201</v>
      </c>
      <c r="F177" s="45" t="s">
        <v>200</v>
      </c>
      <c r="G177" s="45" t="s">
        <v>22</v>
      </c>
      <c r="H177" s="45"/>
      <c r="I177" s="45"/>
      <c r="J177" s="46"/>
      <c r="K177" s="47" t="s">
        <v>23</v>
      </c>
      <c r="L177" s="47" t="s">
        <v>24</v>
      </c>
      <c r="M177" s="48">
        <v>500000</v>
      </c>
      <c r="N177" s="45" t="s">
        <v>224</v>
      </c>
      <c r="O177" s="45" t="s">
        <v>46</v>
      </c>
      <c r="P177" s="49" t="s">
        <v>42</v>
      </c>
      <c r="Q177" s="43" t="s">
        <v>35</v>
      </c>
      <c r="R177" s="43" t="s">
        <v>29</v>
      </c>
    </row>
    <row r="178" spans="1:18" s="15" customFormat="1" x14ac:dyDescent="0.25">
      <c r="A178" s="8"/>
      <c r="B178" s="9"/>
      <c r="C178" s="10"/>
      <c r="D178" s="11"/>
      <c r="E178" s="11"/>
      <c r="F178" s="12"/>
      <c r="G178" s="12"/>
      <c r="H178" s="12"/>
      <c r="I178" s="12"/>
      <c r="J178" s="13"/>
      <c r="K178" s="10"/>
      <c r="L178" s="10"/>
      <c r="M178" s="14"/>
      <c r="N178" s="12"/>
      <c r="O178" s="12"/>
      <c r="P178" s="12"/>
      <c r="Q178" s="10"/>
      <c r="R178" s="10"/>
    </row>
    <row r="179" spans="1:18" s="15" customFormat="1" x14ac:dyDescent="0.25">
      <c r="A179" s="8"/>
      <c r="B179" s="9"/>
      <c r="C179" s="10"/>
      <c r="D179" s="11"/>
      <c r="E179" s="11"/>
      <c r="F179" s="12"/>
      <c r="G179" s="12"/>
      <c r="H179" s="12"/>
      <c r="I179" s="12"/>
      <c r="J179" s="13"/>
      <c r="K179" s="10"/>
      <c r="L179" s="10"/>
      <c r="M179" s="14"/>
      <c r="N179" s="12"/>
      <c r="O179" s="12"/>
      <c r="P179" s="12"/>
      <c r="Q179" s="10"/>
      <c r="R179" s="10"/>
    </row>
    <row r="180" spans="1:18" s="15" customFormat="1" ht="105" x14ac:dyDescent="0.25">
      <c r="A180" s="37">
        <v>58</v>
      </c>
      <c r="B180" s="42" t="s">
        <v>20</v>
      </c>
      <c r="C180" s="43">
        <v>131</v>
      </c>
      <c r="D180" s="51" t="s">
        <v>208</v>
      </c>
      <c r="E180" s="51" t="s">
        <v>209</v>
      </c>
      <c r="F180" s="45" t="s">
        <v>207</v>
      </c>
      <c r="G180" s="45" t="s">
        <v>22</v>
      </c>
      <c r="H180" s="45"/>
      <c r="I180" s="45"/>
      <c r="J180" s="46"/>
      <c r="K180" s="47" t="s">
        <v>23</v>
      </c>
      <c r="L180" s="47" t="s">
        <v>24</v>
      </c>
      <c r="M180" s="48">
        <v>3000000</v>
      </c>
      <c r="N180" s="45" t="s">
        <v>166</v>
      </c>
      <c r="O180" s="45" t="s">
        <v>126</v>
      </c>
      <c r="P180" s="45" t="s">
        <v>34</v>
      </c>
      <c r="Q180" s="43" t="s">
        <v>35</v>
      </c>
      <c r="R180" s="43" t="s">
        <v>35</v>
      </c>
    </row>
    <row r="181" spans="1:18" s="15" customFormat="1" ht="105" x14ac:dyDescent="0.25">
      <c r="A181" s="37"/>
      <c r="B181" s="42" t="s">
        <v>21</v>
      </c>
      <c r="C181" s="43">
        <v>131</v>
      </c>
      <c r="D181" s="51" t="s">
        <v>208</v>
      </c>
      <c r="E181" s="51" t="s">
        <v>209</v>
      </c>
      <c r="F181" s="45" t="s">
        <v>207</v>
      </c>
      <c r="G181" s="45" t="s">
        <v>22</v>
      </c>
      <c r="H181" s="45"/>
      <c r="I181" s="45"/>
      <c r="J181" s="46"/>
      <c r="K181" s="47" t="s">
        <v>23</v>
      </c>
      <c r="L181" s="47" t="s">
        <v>24</v>
      </c>
      <c r="M181" s="48">
        <v>3000000</v>
      </c>
      <c r="N181" s="45" t="s">
        <v>224</v>
      </c>
      <c r="O181" s="45" t="s">
        <v>126</v>
      </c>
      <c r="P181" s="45" t="s">
        <v>34</v>
      </c>
      <c r="Q181" s="43" t="s">
        <v>35</v>
      </c>
      <c r="R181" s="43" t="s">
        <v>35</v>
      </c>
    </row>
    <row r="182" spans="1:18" s="15" customFormat="1" x14ac:dyDescent="0.25">
      <c r="A182" s="8"/>
      <c r="B182" s="9"/>
      <c r="C182" s="10"/>
      <c r="D182" s="11"/>
      <c r="E182" s="11"/>
      <c r="F182" s="12"/>
      <c r="G182" s="12"/>
      <c r="H182" s="12"/>
      <c r="I182" s="12"/>
      <c r="J182" s="13"/>
      <c r="K182" s="10"/>
      <c r="L182" s="10"/>
      <c r="M182" s="14"/>
      <c r="N182" s="12"/>
      <c r="O182" s="12"/>
      <c r="P182" s="12"/>
      <c r="Q182" s="10"/>
      <c r="R182" s="10"/>
    </row>
    <row r="183" spans="1:18" s="15" customFormat="1" ht="105" x14ac:dyDescent="0.25">
      <c r="A183" s="37">
        <v>59</v>
      </c>
      <c r="B183" s="42" t="s">
        <v>20</v>
      </c>
      <c r="C183" s="43">
        <v>132</v>
      </c>
      <c r="D183" s="51" t="s">
        <v>187</v>
      </c>
      <c r="E183" s="51" t="s">
        <v>188</v>
      </c>
      <c r="F183" s="45" t="s">
        <v>210</v>
      </c>
      <c r="G183" s="45" t="s">
        <v>22</v>
      </c>
      <c r="H183" s="45"/>
      <c r="I183" s="45"/>
      <c r="J183" s="46"/>
      <c r="K183" s="47" t="s">
        <v>23</v>
      </c>
      <c r="L183" s="47" t="s">
        <v>24</v>
      </c>
      <c r="M183" s="48">
        <v>1500000</v>
      </c>
      <c r="N183" s="45" t="s">
        <v>166</v>
      </c>
      <c r="O183" s="45" t="s">
        <v>126</v>
      </c>
      <c r="P183" s="45" t="s">
        <v>34</v>
      </c>
      <c r="Q183" s="43" t="s">
        <v>35</v>
      </c>
      <c r="R183" s="43" t="s">
        <v>35</v>
      </c>
    </row>
    <row r="184" spans="1:18" s="15" customFormat="1" ht="105" x14ac:dyDescent="0.25">
      <c r="A184" s="37"/>
      <c r="B184" s="42" t="s">
        <v>21</v>
      </c>
      <c r="C184" s="43">
        <v>132</v>
      </c>
      <c r="D184" s="51" t="s">
        <v>187</v>
      </c>
      <c r="E184" s="51" t="s">
        <v>188</v>
      </c>
      <c r="F184" s="45" t="s">
        <v>210</v>
      </c>
      <c r="G184" s="45" t="s">
        <v>22</v>
      </c>
      <c r="H184" s="45"/>
      <c r="I184" s="45"/>
      <c r="J184" s="46"/>
      <c r="K184" s="47" t="s">
        <v>23</v>
      </c>
      <c r="L184" s="47" t="s">
        <v>24</v>
      </c>
      <c r="M184" s="48">
        <v>1500000</v>
      </c>
      <c r="N184" s="45" t="s">
        <v>224</v>
      </c>
      <c r="O184" s="45" t="s">
        <v>126</v>
      </c>
      <c r="P184" s="45" t="s">
        <v>34</v>
      </c>
      <c r="Q184" s="43" t="s">
        <v>35</v>
      </c>
      <c r="R184" s="43" t="s">
        <v>35</v>
      </c>
    </row>
    <row r="185" spans="1:18" s="15" customFormat="1" x14ac:dyDescent="0.25">
      <c r="A185" s="8"/>
      <c r="B185" s="9"/>
      <c r="C185" s="10"/>
      <c r="D185" s="11"/>
      <c r="E185" s="11"/>
      <c r="F185" s="12"/>
      <c r="G185" s="12"/>
      <c r="H185" s="12"/>
      <c r="I185" s="12"/>
      <c r="J185" s="13"/>
      <c r="K185" s="10"/>
      <c r="L185" s="10"/>
      <c r="M185" s="14"/>
      <c r="N185" s="12"/>
      <c r="O185" s="12"/>
      <c r="P185" s="12"/>
      <c r="Q185" s="10"/>
      <c r="R185" s="10"/>
    </row>
    <row r="186" spans="1:18" s="15" customFormat="1" ht="60" x14ac:dyDescent="0.25">
      <c r="A186" s="37">
        <v>60</v>
      </c>
      <c r="B186" s="42" t="s">
        <v>20</v>
      </c>
      <c r="C186" s="43">
        <v>133</v>
      </c>
      <c r="D186" s="55" t="s">
        <v>213</v>
      </c>
      <c r="E186" s="51" t="s">
        <v>211</v>
      </c>
      <c r="F186" s="45" t="s">
        <v>212</v>
      </c>
      <c r="G186" s="45" t="s">
        <v>22</v>
      </c>
      <c r="H186" s="45"/>
      <c r="I186" s="45"/>
      <c r="J186" s="46"/>
      <c r="K186" s="47" t="s">
        <v>23</v>
      </c>
      <c r="L186" s="47" t="s">
        <v>24</v>
      </c>
      <c r="M186" s="48">
        <v>20000000</v>
      </c>
      <c r="N186" s="45" t="s">
        <v>166</v>
      </c>
      <c r="O186" s="45" t="s">
        <v>126</v>
      </c>
      <c r="P186" s="45" t="s">
        <v>45</v>
      </c>
      <c r="Q186" s="43" t="s">
        <v>35</v>
      </c>
      <c r="R186" s="43" t="s">
        <v>29</v>
      </c>
    </row>
    <row r="187" spans="1:18" s="15" customFormat="1" ht="60" x14ac:dyDescent="0.25">
      <c r="A187" s="37"/>
      <c r="B187" s="42" t="s">
        <v>21</v>
      </c>
      <c r="C187" s="43">
        <v>133</v>
      </c>
      <c r="D187" s="55" t="s">
        <v>213</v>
      </c>
      <c r="E187" s="51" t="s">
        <v>211</v>
      </c>
      <c r="F187" s="45" t="s">
        <v>212</v>
      </c>
      <c r="G187" s="45" t="s">
        <v>22</v>
      </c>
      <c r="H187" s="45"/>
      <c r="I187" s="45"/>
      <c r="J187" s="46"/>
      <c r="K187" s="47" t="s">
        <v>23</v>
      </c>
      <c r="L187" s="47" t="s">
        <v>24</v>
      </c>
      <c r="M187" s="48">
        <v>20000000</v>
      </c>
      <c r="N187" s="45" t="s">
        <v>224</v>
      </c>
      <c r="O187" s="45" t="s">
        <v>126</v>
      </c>
      <c r="P187" s="45" t="s">
        <v>45</v>
      </c>
      <c r="Q187" s="43" t="s">
        <v>35</v>
      </c>
      <c r="R187" s="43" t="s">
        <v>29</v>
      </c>
    </row>
    <row r="188" spans="1:18" s="15" customFormat="1" x14ac:dyDescent="0.25">
      <c r="A188" s="8"/>
      <c r="B188" s="9"/>
      <c r="C188" s="10"/>
      <c r="D188" s="16"/>
      <c r="E188" s="11"/>
      <c r="F188" s="12"/>
      <c r="G188" s="12"/>
      <c r="H188" s="12"/>
      <c r="I188" s="12"/>
      <c r="J188" s="13"/>
      <c r="K188" s="10"/>
      <c r="L188" s="10"/>
      <c r="M188" s="14"/>
      <c r="N188" s="12"/>
      <c r="O188" s="12"/>
      <c r="P188" s="12"/>
      <c r="Q188" s="10"/>
      <c r="R188" s="10"/>
    </row>
    <row r="189" spans="1:18" s="15" customFormat="1" ht="62.25" customHeight="1" x14ac:dyDescent="0.25">
      <c r="A189" s="38">
        <v>61</v>
      </c>
      <c r="B189" s="42" t="s">
        <v>20</v>
      </c>
      <c r="C189" s="43">
        <v>134</v>
      </c>
      <c r="D189" s="55" t="str">
        <f>'[1]Позиции плана закупки'!B303</f>
        <v>27.32.1</v>
      </c>
      <c r="E189" s="51" t="str">
        <f>'[1]Позиции плана закупки'!C303</f>
        <v>27.31.11.000</v>
      </c>
      <c r="F189" s="49" t="str">
        <f>'[1]Позиции плана закупки'!D303</f>
        <v>Поставка оптического дроп-кабеля</v>
      </c>
      <c r="G189" s="45" t="s">
        <v>22</v>
      </c>
      <c r="H189" s="49"/>
      <c r="I189" s="49"/>
      <c r="J189" s="50"/>
      <c r="K189" s="47" t="s">
        <v>23</v>
      </c>
      <c r="L189" s="47" t="s">
        <v>24</v>
      </c>
      <c r="M189" s="48" t="str">
        <f>'[1]Позиции плана закупки'!$E$303</f>
        <v>5000000</v>
      </c>
      <c r="N189" s="45" t="s">
        <v>166</v>
      </c>
      <c r="O189" s="45" t="s">
        <v>205</v>
      </c>
      <c r="P189" s="49" t="str">
        <f>'[1]Позиции плана закупки'!$S$303</f>
        <v>Открытый запрос предложений в электронной форме по 223-ФЗ</v>
      </c>
      <c r="Q189" s="43" t="s">
        <v>35</v>
      </c>
      <c r="R189" s="43" t="s">
        <v>29</v>
      </c>
    </row>
    <row r="190" spans="1:18" s="15" customFormat="1" ht="69.75" customHeight="1" x14ac:dyDescent="0.25">
      <c r="A190" s="39"/>
      <c r="B190" s="42" t="s">
        <v>21</v>
      </c>
      <c r="C190" s="43">
        <v>134</v>
      </c>
      <c r="D190" s="55" t="str">
        <f>'[1]Позиции плана закупки'!B303</f>
        <v>27.32.1</v>
      </c>
      <c r="E190" s="51" t="str">
        <f>'[1]Позиции плана закупки'!C303</f>
        <v>27.31.11.000</v>
      </c>
      <c r="F190" s="49" t="str">
        <f>'[1]Позиции плана закупки'!D303</f>
        <v>Поставка оптического дроп-кабеля</v>
      </c>
      <c r="G190" s="45" t="s">
        <v>22</v>
      </c>
      <c r="H190" s="49"/>
      <c r="I190" s="49"/>
      <c r="J190" s="50"/>
      <c r="K190" s="47" t="s">
        <v>23</v>
      </c>
      <c r="L190" s="47" t="s">
        <v>24</v>
      </c>
      <c r="M190" s="48" t="str">
        <f>'[1]Позиции плана закупки'!$E$303</f>
        <v>5000000</v>
      </c>
      <c r="N190" s="45" t="s">
        <v>224</v>
      </c>
      <c r="O190" s="45" t="s">
        <v>205</v>
      </c>
      <c r="P190" s="49" t="str">
        <f>'[1]Позиции плана закупки'!$S$303</f>
        <v>Открытый запрос предложений в электронной форме по 223-ФЗ</v>
      </c>
      <c r="Q190" s="43" t="s">
        <v>35</v>
      </c>
      <c r="R190" s="43" t="s">
        <v>29</v>
      </c>
    </row>
    <row r="191" spans="1:18" s="15" customFormat="1" ht="18.75" customHeight="1" x14ac:dyDescent="0.25">
      <c r="A191" s="8"/>
      <c r="B191" s="9"/>
      <c r="C191" s="10"/>
      <c r="D191" s="16"/>
      <c r="E191" s="11"/>
      <c r="F191" s="12"/>
      <c r="G191" s="12"/>
      <c r="H191" s="12"/>
      <c r="I191" s="12"/>
      <c r="J191" s="13"/>
      <c r="K191" s="10"/>
      <c r="L191" s="10"/>
      <c r="M191" s="14"/>
      <c r="N191" s="12"/>
      <c r="O191" s="12"/>
      <c r="P191" s="12"/>
      <c r="Q191" s="10"/>
      <c r="R191" s="10"/>
    </row>
    <row r="192" spans="1:18" s="15" customFormat="1" ht="119.25" customHeight="1" x14ac:dyDescent="0.25">
      <c r="A192" s="38">
        <v>62</v>
      </c>
      <c r="B192" s="42" t="s">
        <v>20</v>
      </c>
      <c r="C192" s="43">
        <v>135</v>
      </c>
      <c r="D192" s="55" t="str">
        <f>'[1]Позиции плана закупки'!B304</f>
        <v>20.41.3</v>
      </c>
      <c r="E192" s="51" t="str">
        <f>'[1]Позиции плана закупки'!C304</f>
        <v>20.41.31.110</v>
      </c>
      <c r="F192" s="49" t="str">
        <f>'[1]Позиции плана закупки'!D304</f>
        <v>Поставка мыла туалетного твёрдого</v>
      </c>
      <c r="G192" s="45" t="s">
        <v>22</v>
      </c>
      <c r="H192" s="49"/>
      <c r="I192" s="49"/>
      <c r="J192" s="50"/>
      <c r="K192" s="47" t="s">
        <v>23</v>
      </c>
      <c r="L192" s="47" t="s">
        <v>24</v>
      </c>
      <c r="M192" s="48" t="str">
        <f>'[1]Позиции плана закупки'!$E$304</f>
        <v>501000</v>
      </c>
      <c r="N192" s="45" t="s">
        <v>166</v>
      </c>
      <c r="O192" s="45" t="s">
        <v>41</v>
      </c>
      <c r="P192" s="49" t="str">
        <f>'[1]Позиции плана закупки'!$S$304</f>
        <v>Запрос котировок в электронной форме, участниками которого могут быть только субъекты малого и среднего предпринимательства</v>
      </c>
      <c r="Q192" s="43" t="s">
        <v>35</v>
      </c>
      <c r="R192" s="43" t="s">
        <v>35</v>
      </c>
    </row>
    <row r="193" spans="1:18" s="15" customFormat="1" ht="112.5" customHeight="1" x14ac:dyDescent="0.25">
      <c r="A193" s="39"/>
      <c r="B193" s="42" t="s">
        <v>21</v>
      </c>
      <c r="C193" s="43">
        <v>135</v>
      </c>
      <c r="D193" s="55" t="str">
        <f>'[1]Позиции плана закупки'!B304</f>
        <v>20.41.3</v>
      </c>
      <c r="E193" s="51" t="str">
        <f>'[1]Позиции плана закупки'!C304</f>
        <v>20.41.31.110</v>
      </c>
      <c r="F193" s="49" t="str">
        <f>'[1]Позиции плана закупки'!D304</f>
        <v>Поставка мыла туалетного твёрдого</v>
      </c>
      <c r="G193" s="45" t="s">
        <v>22</v>
      </c>
      <c r="H193" s="49"/>
      <c r="I193" s="49"/>
      <c r="J193" s="50"/>
      <c r="K193" s="47" t="s">
        <v>23</v>
      </c>
      <c r="L193" s="47" t="s">
        <v>24</v>
      </c>
      <c r="M193" s="48" t="str">
        <f>'[1]Позиции плана закупки'!$E$304</f>
        <v>501000</v>
      </c>
      <c r="N193" s="45" t="s">
        <v>224</v>
      </c>
      <c r="O193" s="45" t="s">
        <v>41</v>
      </c>
      <c r="P193" s="49" t="str">
        <f>'[1]Позиции плана закупки'!$S$304</f>
        <v>Запрос котировок в электронной форме, участниками которого могут быть только субъекты малого и среднего предпринимательства</v>
      </c>
      <c r="Q193" s="43" t="s">
        <v>35</v>
      </c>
      <c r="R193" s="43" t="s">
        <v>35</v>
      </c>
    </row>
    <row r="194" spans="1:18" s="15" customFormat="1" ht="18" customHeight="1" x14ac:dyDescent="0.25">
      <c r="A194" s="8"/>
      <c r="B194" s="9"/>
      <c r="C194" s="10"/>
      <c r="D194" s="16"/>
      <c r="E194" s="11"/>
      <c r="F194" s="12"/>
      <c r="G194" s="12"/>
      <c r="H194" s="12"/>
      <c r="I194" s="12"/>
      <c r="J194" s="13"/>
      <c r="K194" s="10"/>
      <c r="L194" s="10"/>
      <c r="M194" s="14"/>
      <c r="N194" s="12"/>
      <c r="O194" s="12"/>
      <c r="P194" s="12"/>
      <c r="Q194" s="10"/>
      <c r="R194" s="10"/>
    </row>
    <row r="195" spans="1:18" s="15" customFormat="1" ht="112.5" customHeight="1" x14ac:dyDescent="0.25">
      <c r="A195" s="38">
        <v>63</v>
      </c>
      <c r="B195" s="42" t="s">
        <v>20</v>
      </c>
      <c r="C195" s="43">
        <v>136</v>
      </c>
      <c r="D195" s="55" t="str">
        <f>'[1]Позиции плана закупки'!B305</f>
        <v>46.46</v>
      </c>
      <c r="E195" s="51" t="str">
        <f>'[1]Позиции плана закупки'!C305</f>
        <v>46.46.11.000</v>
      </c>
      <c r="F195" s="49" t="str">
        <f>'[1]Позиции плана закупки'!D305</f>
        <v>Поставка аптечек первой помощи</v>
      </c>
      <c r="G195" s="49" t="str">
        <f t="shared" ref="G195:G205" si="1">G192</f>
        <v>В соответствии с закупочной документацией</v>
      </c>
      <c r="H195" s="49"/>
      <c r="I195" s="49"/>
      <c r="J195" s="50"/>
      <c r="K195" s="43" t="str">
        <f t="shared" ref="K195:L195" si="2">K193</f>
        <v>80000000000</v>
      </c>
      <c r="L195" s="43" t="str">
        <f t="shared" si="2"/>
        <v>Республика Башкортостан</v>
      </c>
      <c r="M195" s="48" t="str">
        <f>'[1]Позиции плана закупки'!$E$305</f>
        <v>600000</v>
      </c>
      <c r="N195" s="45" t="s">
        <v>166</v>
      </c>
      <c r="O195" s="45" t="s">
        <v>41</v>
      </c>
      <c r="P195" s="49" t="str">
        <f>'[1]Позиции плана закупки'!$S$305</f>
        <v>Открытый запрос предложений в электронной форме по 223-ФЗ</v>
      </c>
      <c r="Q195" s="43" t="s">
        <v>35</v>
      </c>
      <c r="R195" s="43" t="s">
        <v>29</v>
      </c>
    </row>
    <row r="196" spans="1:18" s="15" customFormat="1" ht="112.5" customHeight="1" x14ac:dyDescent="0.25">
      <c r="A196" s="39"/>
      <c r="B196" s="42" t="s">
        <v>21</v>
      </c>
      <c r="C196" s="43">
        <v>136</v>
      </c>
      <c r="D196" s="55" t="str">
        <f>'[1]Позиции плана закупки'!B305</f>
        <v>46.46</v>
      </c>
      <c r="E196" s="51" t="str">
        <f>'[1]Позиции плана закупки'!C305</f>
        <v>46.46.11.000</v>
      </c>
      <c r="F196" s="49" t="str">
        <f>'[1]Позиции плана закупки'!D305</f>
        <v>Поставка аптечек первой помощи</v>
      </c>
      <c r="G196" s="49" t="str">
        <f t="shared" si="1"/>
        <v>В соответствии с закупочной документацией</v>
      </c>
      <c r="H196" s="49"/>
      <c r="I196" s="49"/>
      <c r="J196" s="50"/>
      <c r="K196" s="43" t="str">
        <f t="shared" ref="K196:L196" si="3">K193</f>
        <v>80000000000</v>
      </c>
      <c r="L196" s="43" t="str">
        <f t="shared" si="3"/>
        <v>Республика Башкортостан</v>
      </c>
      <c r="M196" s="48" t="str">
        <f>'[1]Позиции плана закупки'!$E$305</f>
        <v>600000</v>
      </c>
      <c r="N196" s="45" t="s">
        <v>224</v>
      </c>
      <c r="O196" s="45" t="s">
        <v>41</v>
      </c>
      <c r="P196" s="49" t="str">
        <f>'[1]Позиции плана закупки'!$S$305</f>
        <v>Открытый запрос предложений в электронной форме по 223-ФЗ</v>
      </c>
      <c r="Q196" s="43" t="s">
        <v>35</v>
      </c>
      <c r="R196" s="43" t="s">
        <v>29</v>
      </c>
    </row>
    <row r="197" spans="1:18" s="15" customFormat="1" ht="17.25" customHeight="1" x14ac:dyDescent="0.25">
      <c r="A197" s="8"/>
      <c r="B197" s="9"/>
      <c r="C197" s="10"/>
      <c r="D197" s="16"/>
      <c r="E197" s="11"/>
      <c r="F197" s="12"/>
      <c r="G197" s="12"/>
      <c r="H197" s="12"/>
      <c r="I197" s="12"/>
      <c r="J197" s="13"/>
      <c r="K197" s="10"/>
      <c r="L197" s="10"/>
      <c r="M197" s="14"/>
      <c r="N197" s="12"/>
      <c r="O197" s="12"/>
      <c r="P197" s="12"/>
      <c r="Q197" s="10"/>
      <c r="R197" s="10"/>
    </row>
    <row r="198" spans="1:18" s="15" customFormat="1" ht="95.25" customHeight="1" x14ac:dyDescent="0.25">
      <c r="A198" s="38">
        <v>64</v>
      </c>
      <c r="B198" s="42" t="s">
        <v>20</v>
      </c>
      <c r="C198" s="43">
        <v>137</v>
      </c>
      <c r="D198" s="55" t="str">
        <f>'[1]Позиции плана закупки'!B306</f>
        <v>18.12</v>
      </c>
      <c r="E198" s="51" t="str">
        <f>'[1]Позиции плана закупки'!C306</f>
        <v>18.12.19.110</v>
      </c>
      <c r="F198" s="49" t="str">
        <f>'[1]Позиции плана закупки'!D306</f>
        <v>Поставка учебных пособий, литературы, плакатов, информационных материалов по охране труда и др.</v>
      </c>
      <c r="G198" s="49" t="str">
        <f t="shared" si="1"/>
        <v>В соответствии с закупочной документацией</v>
      </c>
      <c r="H198" s="49"/>
      <c r="I198" s="49"/>
      <c r="J198" s="50"/>
      <c r="K198" s="43" t="str">
        <f t="shared" ref="K198:L198" si="4">K195</f>
        <v>80000000000</v>
      </c>
      <c r="L198" s="43" t="str">
        <f t="shared" si="4"/>
        <v>Республика Башкортостан</v>
      </c>
      <c r="M198" s="48" t="str">
        <f>'[1]Позиции плана закупки'!$E$306</f>
        <v>720000</v>
      </c>
      <c r="N198" s="45" t="s">
        <v>166</v>
      </c>
      <c r="O198" s="45" t="s">
        <v>41</v>
      </c>
      <c r="P198" s="49" t="s">
        <v>42</v>
      </c>
      <c r="Q198" s="43" t="s">
        <v>35</v>
      </c>
      <c r="R198" s="43" t="s">
        <v>29</v>
      </c>
    </row>
    <row r="199" spans="1:18" s="15" customFormat="1" ht="73.5" customHeight="1" x14ac:dyDescent="0.25">
      <c r="A199" s="39"/>
      <c r="B199" s="42" t="s">
        <v>21</v>
      </c>
      <c r="C199" s="43">
        <v>137</v>
      </c>
      <c r="D199" s="55" t="str">
        <f>'[1]Позиции плана закупки'!B306</f>
        <v>18.12</v>
      </c>
      <c r="E199" s="51" t="str">
        <f>'[1]Позиции плана закупки'!C306</f>
        <v>18.12.19.110</v>
      </c>
      <c r="F199" s="49" t="str">
        <f>'[1]Позиции плана закупки'!D306</f>
        <v>Поставка учебных пособий, литературы, плакатов, информационных материалов по охране труда и др.</v>
      </c>
      <c r="G199" s="49" t="str">
        <f t="shared" si="1"/>
        <v>В соответствии с закупочной документацией</v>
      </c>
      <c r="H199" s="49"/>
      <c r="I199" s="49"/>
      <c r="J199" s="50"/>
      <c r="K199" s="43" t="str">
        <f t="shared" ref="K199:L199" si="5">K196</f>
        <v>80000000000</v>
      </c>
      <c r="L199" s="43" t="str">
        <f t="shared" si="5"/>
        <v>Республика Башкортостан</v>
      </c>
      <c r="M199" s="48" t="str">
        <f>'[1]Позиции плана закупки'!$E$306</f>
        <v>720000</v>
      </c>
      <c r="N199" s="45" t="s">
        <v>224</v>
      </c>
      <c r="O199" s="45" t="s">
        <v>41</v>
      </c>
      <c r="P199" s="49" t="s">
        <v>42</v>
      </c>
      <c r="Q199" s="43" t="s">
        <v>35</v>
      </c>
      <c r="R199" s="43" t="s">
        <v>29</v>
      </c>
    </row>
    <row r="200" spans="1:18" s="15" customFormat="1" ht="17.25" customHeight="1" x14ac:dyDescent="0.25">
      <c r="A200" s="8"/>
      <c r="B200" s="9"/>
      <c r="C200" s="10"/>
      <c r="D200" s="16"/>
      <c r="E200" s="11"/>
      <c r="F200" s="12"/>
      <c r="G200" s="12"/>
      <c r="H200" s="12"/>
      <c r="I200" s="12"/>
      <c r="J200" s="13"/>
      <c r="K200" s="10"/>
      <c r="L200" s="10"/>
      <c r="M200" s="14"/>
      <c r="N200" s="12"/>
      <c r="O200" s="12"/>
      <c r="P200" s="12"/>
      <c r="Q200" s="10"/>
      <c r="R200" s="10"/>
    </row>
    <row r="201" spans="1:18" s="15" customFormat="1" ht="79.5" customHeight="1" x14ac:dyDescent="0.25">
      <c r="A201" s="38">
        <v>65</v>
      </c>
      <c r="B201" s="42" t="str">
        <f t="shared" ref="B201:B205" si="6">B195</f>
        <v>До изменений</v>
      </c>
      <c r="C201" s="43" t="str">
        <f>'[1]Позиции плана закупки'!A307</f>
        <v>138</v>
      </c>
      <c r="D201" s="55" t="str">
        <f>'[1]Позиции плана закупки'!B307</f>
        <v xml:space="preserve">14.12
15.20
</v>
      </c>
      <c r="E201" s="51" t="str">
        <f>'[1]Позиции плана закупки'!C307</f>
        <v xml:space="preserve">14.12.1
15.20
</v>
      </c>
      <c r="F201" s="49" t="str">
        <f>'[1]Позиции плана закупки'!D307</f>
        <v>Поставка спецодежды и спецобуви</v>
      </c>
      <c r="G201" s="49" t="str">
        <f t="shared" si="1"/>
        <v>В соответствии с закупочной документацией</v>
      </c>
      <c r="H201" s="49"/>
      <c r="I201" s="49"/>
      <c r="J201" s="50"/>
      <c r="K201" s="43" t="str">
        <f t="shared" ref="K201:L201" si="7">K198</f>
        <v>80000000000</v>
      </c>
      <c r="L201" s="43" t="str">
        <f t="shared" si="7"/>
        <v>Республика Башкортостан</v>
      </c>
      <c r="M201" s="48" t="str">
        <f>'[1]Позиции плана закупки'!$E$307</f>
        <v>10200000</v>
      </c>
      <c r="N201" s="45" t="s">
        <v>166</v>
      </c>
      <c r="O201" s="45" t="s">
        <v>41</v>
      </c>
      <c r="P201" s="49" t="s">
        <v>58</v>
      </c>
      <c r="Q201" s="43" t="s">
        <v>35</v>
      </c>
      <c r="R201" s="43" t="s">
        <v>35</v>
      </c>
    </row>
    <row r="202" spans="1:18" s="15" customFormat="1" ht="99" customHeight="1" x14ac:dyDescent="0.25">
      <c r="A202" s="39"/>
      <c r="B202" s="42" t="str">
        <f t="shared" si="6"/>
        <v>После изменений</v>
      </c>
      <c r="C202" s="43" t="str">
        <f>'[1]Позиции плана закупки'!A307</f>
        <v>138</v>
      </c>
      <c r="D202" s="55" t="str">
        <f>'[1]Позиции плана закупки'!B307</f>
        <v xml:space="preserve">14.12
15.20
</v>
      </c>
      <c r="E202" s="51" t="str">
        <f>'[1]Позиции плана закупки'!C307</f>
        <v xml:space="preserve">14.12.1
15.20
</v>
      </c>
      <c r="F202" s="49" t="str">
        <f>'[1]Позиции плана закупки'!D307</f>
        <v>Поставка спецодежды и спецобуви</v>
      </c>
      <c r="G202" s="49" t="str">
        <f t="shared" si="1"/>
        <v>В соответствии с закупочной документацией</v>
      </c>
      <c r="H202" s="49"/>
      <c r="I202" s="49"/>
      <c r="J202" s="50"/>
      <c r="K202" s="43" t="str">
        <f t="shared" ref="K202:L202" si="8">K199</f>
        <v>80000000000</v>
      </c>
      <c r="L202" s="43" t="str">
        <f t="shared" si="8"/>
        <v>Республика Башкортостан</v>
      </c>
      <c r="M202" s="48" t="str">
        <f>'[1]Позиции плана закупки'!$E$307</f>
        <v>10200000</v>
      </c>
      <c r="N202" s="45" t="s">
        <v>224</v>
      </c>
      <c r="O202" s="45" t="s">
        <v>41</v>
      </c>
      <c r="P202" s="49" t="s">
        <v>219</v>
      </c>
      <c r="Q202" s="43" t="s">
        <v>35</v>
      </c>
      <c r="R202" s="43" t="s">
        <v>35</v>
      </c>
    </row>
    <row r="203" spans="1:18" s="15" customFormat="1" ht="15.75" customHeight="1" x14ac:dyDescent="0.25">
      <c r="A203" s="17"/>
      <c r="B203" s="9"/>
      <c r="C203" s="10"/>
      <c r="D203" s="16"/>
      <c r="E203" s="11"/>
      <c r="F203" s="12"/>
      <c r="G203" s="12"/>
      <c r="H203" s="12"/>
      <c r="I203" s="12"/>
      <c r="J203" s="13"/>
      <c r="K203" s="10"/>
      <c r="L203" s="10"/>
      <c r="M203" s="14"/>
      <c r="N203" s="12"/>
      <c r="O203" s="12"/>
      <c r="P203" s="12"/>
      <c r="Q203" s="10"/>
      <c r="R203" s="10"/>
    </row>
    <row r="204" spans="1:18" s="15" customFormat="1" ht="81.75" customHeight="1" x14ac:dyDescent="0.25">
      <c r="A204" s="40">
        <v>66</v>
      </c>
      <c r="B204" s="42" t="str">
        <f t="shared" si="6"/>
        <v>До изменений</v>
      </c>
      <c r="C204" s="43">
        <v>139</v>
      </c>
      <c r="D204" s="55" t="str">
        <f>'[1]Позиции плана закупки'!B308</f>
        <v xml:space="preserve">14.12
21.20
32.99
</v>
      </c>
      <c r="E204" s="51" t="str">
        <f>'[1]Позиции плана закупки'!C308</f>
        <v xml:space="preserve">14.12
21.20
32.99
</v>
      </c>
      <c r="F204" s="49" t="str">
        <f>'[1]Позиции плана закупки'!D308</f>
        <v>Поставка средств индивидуальной защиты</v>
      </c>
      <c r="G204" s="49" t="str">
        <f t="shared" si="1"/>
        <v>В соответствии с закупочной документацией</v>
      </c>
      <c r="H204" s="49"/>
      <c r="I204" s="49"/>
      <c r="J204" s="50"/>
      <c r="K204" s="43" t="str">
        <f t="shared" ref="K204:L204" si="9">K201</f>
        <v>80000000000</v>
      </c>
      <c r="L204" s="43" t="str">
        <f t="shared" si="9"/>
        <v>Республика Башкортостан</v>
      </c>
      <c r="M204" s="48">
        <v>4200000</v>
      </c>
      <c r="N204" s="49" t="s">
        <v>166</v>
      </c>
      <c r="O204" s="49" t="s">
        <v>41</v>
      </c>
      <c r="P204" s="49" t="s">
        <v>45</v>
      </c>
      <c r="Q204" s="43" t="s">
        <v>35</v>
      </c>
      <c r="R204" s="43" t="s">
        <v>35</v>
      </c>
    </row>
    <row r="205" spans="1:18" s="15" customFormat="1" ht="81.75" customHeight="1" x14ac:dyDescent="0.25">
      <c r="A205" s="39"/>
      <c r="B205" s="42" t="str">
        <f t="shared" si="6"/>
        <v>После изменений</v>
      </c>
      <c r="C205" s="43">
        <v>139</v>
      </c>
      <c r="D205" s="55" t="str">
        <f>'[1]Позиции плана закупки'!B308</f>
        <v xml:space="preserve">14.12
21.20
32.99
</v>
      </c>
      <c r="E205" s="51" t="str">
        <f>'[1]Позиции плана закупки'!C308</f>
        <v xml:space="preserve">14.12
21.20
32.99
</v>
      </c>
      <c r="F205" s="49" t="str">
        <f>'[1]Позиции плана закупки'!D308</f>
        <v>Поставка средств индивидуальной защиты</v>
      </c>
      <c r="G205" s="49" t="str">
        <f t="shared" si="1"/>
        <v>В соответствии с закупочной документацией</v>
      </c>
      <c r="H205" s="49"/>
      <c r="I205" s="49"/>
      <c r="J205" s="50"/>
      <c r="K205" s="43" t="str">
        <f t="shared" ref="K205:L205" si="10">K202</f>
        <v>80000000000</v>
      </c>
      <c r="L205" s="43" t="str">
        <f t="shared" si="10"/>
        <v>Республика Башкортостан</v>
      </c>
      <c r="M205" s="48">
        <v>4200000</v>
      </c>
      <c r="N205" s="49" t="s">
        <v>224</v>
      </c>
      <c r="O205" s="49" t="s">
        <v>41</v>
      </c>
      <c r="P205" s="49" t="s">
        <v>45</v>
      </c>
      <c r="Q205" s="43" t="s">
        <v>35</v>
      </c>
      <c r="R205" s="43" t="s">
        <v>35</v>
      </c>
    </row>
    <row r="206" spans="1:18" s="15" customFormat="1" x14ac:dyDescent="0.25">
      <c r="A206" s="8"/>
      <c r="B206" s="9"/>
      <c r="C206" s="10"/>
      <c r="D206" s="11"/>
      <c r="E206" s="11"/>
      <c r="F206" s="12"/>
      <c r="G206" s="12"/>
      <c r="H206" s="12"/>
      <c r="I206" s="12"/>
      <c r="J206" s="13"/>
      <c r="K206" s="10"/>
      <c r="L206" s="10"/>
      <c r="M206" s="14"/>
      <c r="N206" s="12"/>
      <c r="O206" s="12"/>
      <c r="P206" s="12"/>
      <c r="Q206" s="10"/>
      <c r="R206" s="10"/>
    </row>
    <row r="207" spans="1:18" s="15" customFormat="1" ht="60" x14ac:dyDescent="0.25">
      <c r="A207" s="37">
        <v>67</v>
      </c>
      <c r="B207" s="42" t="s">
        <v>20</v>
      </c>
      <c r="C207" s="43">
        <v>149</v>
      </c>
      <c r="D207" s="51" t="s">
        <v>154</v>
      </c>
      <c r="E207" s="51" t="s">
        <v>154</v>
      </c>
      <c r="F207" s="45" t="s">
        <v>155</v>
      </c>
      <c r="G207" s="45" t="s">
        <v>22</v>
      </c>
      <c r="H207" s="45" t="s">
        <v>49</v>
      </c>
      <c r="I207" s="45" t="s">
        <v>48</v>
      </c>
      <c r="J207" s="46">
        <v>1</v>
      </c>
      <c r="K207" s="47" t="s">
        <v>23</v>
      </c>
      <c r="L207" s="47" t="s">
        <v>24</v>
      </c>
      <c r="M207" s="48">
        <v>1722000</v>
      </c>
      <c r="N207" s="45" t="s">
        <v>166</v>
      </c>
      <c r="O207" s="45" t="s">
        <v>47</v>
      </c>
      <c r="P207" s="45" t="s">
        <v>45</v>
      </c>
      <c r="Q207" s="43" t="s">
        <v>35</v>
      </c>
      <c r="R207" s="43" t="s">
        <v>29</v>
      </c>
    </row>
    <row r="208" spans="1:18" s="15" customFormat="1" ht="60" x14ac:dyDescent="0.25">
      <c r="A208" s="37"/>
      <c r="B208" s="42" t="s">
        <v>21</v>
      </c>
      <c r="C208" s="43">
        <v>149</v>
      </c>
      <c r="D208" s="51" t="s">
        <v>154</v>
      </c>
      <c r="E208" s="51" t="s">
        <v>154</v>
      </c>
      <c r="F208" s="45" t="s">
        <v>155</v>
      </c>
      <c r="G208" s="45" t="s">
        <v>22</v>
      </c>
      <c r="H208" s="45" t="s">
        <v>49</v>
      </c>
      <c r="I208" s="45" t="s">
        <v>48</v>
      </c>
      <c r="J208" s="46">
        <v>1</v>
      </c>
      <c r="K208" s="47" t="s">
        <v>23</v>
      </c>
      <c r="L208" s="47" t="s">
        <v>24</v>
      </c>
      <c r="M208" s="48">
        <v>1722000</v>
      </c>
      <c r="N208" s="45" t="s">
        <v>224</v>
      </c>
      <c r="O208" s="45" t="s">
        <v>47</v>
      </c>
      <c r="P208" s="45" t="s">
        <v>45</v>
      </c>
      <c r="Q208" s="43" t="s">
        <v>35</v>
      </c>
      <c r="R208" s="43" t="s">
        <v>29</v>
      </c>
    </row>
    <row r="209" spans="1:19" s="15" customFormat="1" x14ac:dyDescent="0.25">
      <c r="A209" s="8"/>
      <c r="B209" s="9"/>
      <c r="C209" s="10"/>
      <c r="D209" s="11"/>
      <c r="E209" s="11"/>
      <c r="F209" s="12"/>
      <c r="G209" s="12"/>
      <c r="H209" s="12"/>
      <c r="I209" s="12"/>
      <c r="J209" s="13"/>
      <c r="K209" s="10"/>
      <c r="L209" s="10"/>
      <c r="M209" s="14"/>
      <c r="N209" s="12"/>
      <c r="O209" s="12"/>
      <c r="P209" s="12"/>
      <c r="Q209" s="10"/>
      <c r="R209" s="10"/>
    </row>
    <row r="210" spans="1:19" s="15" customFormat="1" ht="105" x14ac:dyDescent="0.25">
      <c r="A210" s="37">
        <v>68</v>
      </c>
      <c r="B210" s="42" t="s">
        <v>20</v>
      </c>
      <c r="C210" s="43">
        <v>151</v>
      </c>
      <c r="D210" s="51" t="s">
        <v>156</v>
      </c>
      <c r="E210" s="51" t="s">
        <v>157</v>
      </c>
      <c r="F210" s="45" t="s">
        <v>158</v>
      </c>
      <c r="G210" s="45" t="s">
        <v>22</v>
      </c>
      <c r="H210" s="45" t="s">
        <v>33</v>
      </c>
      <c r="I210" s="45" t="s">
        <v>32</v>
      </c>
      <c r="J210" s="46">
        <v>4832</v>
      </c>
      <c r="K210" s="47" t="s">
        <v>23</v>
      </c>
      <c r="L210" s="47" t="s">
        <v>24</v>
      </c>
      <c r="M210" s="48">
        <v>1298400</v>
      </c>
      <c r="N210" s="45" t="s">
        <v>166</v>
      </c>
      <c r="O210" s="45" t="s">
        <v>41</v>
      </c>
      <c r="P210" s="45" t="s">
        <v>58</v>
      </c>
      <c r="Q210" s="43" t="s">
        <v>35</v>
      </c>
      <c r="R210" s="43" t="s">
        <v>35</v>
      </c>
    </row>
    <row r="211" spans="1:19" s="15" customFormat="1" ht="105" x14ac:dyDescent="0.25">
      <c r="A211" s="37"/>
      <c r="B211" s="42" t="s">
        <v>21</v>
      </c>
      <c r="C211" s="43">
        <v>151</v>
      </c>
      <c r="D211" s="51" t="s">
        <v>156</v>
      </c>
      <c r="E211" s="51" t="s">
        <v>157</v>
      </c>
      <c r="F211" s="45" t="s">
        <v>158</v>
      </c>
      <c r="G211" s="45" t="s">
        <v>22</v>
      </c>
      <c r="H211" s="45" t="s">
        <v>33</v>
      </c>
      <c r="I211" s="45" t="s">
        <v>32</v>
      </c>
      <c r="J211" s="46">
        <v>4832</v>
      </c>
      <c r="K211" s="47" t="s">
        <v>23</v>
      </c>
      <c r="L211" s="47" t="s">
        <v>24</v>
      </c>
      <c r="M211" s="48">
        <v>1298400</v>
      </c>
      <c r="N211" s="45" t="s">
        <v>224</v>
      </c>
      <c r="O211" s="45" t="s">
        <v>41</v>
      </c>
      <c r="P211" s="45" t="s">
        <v>58</v>
      </c>
      <c r="Q211" s="43" t="s">
        <v>35</v>
      </c>
      <c r="R211" s="43" t="s">
        <v>35</v>
      </c>
    </row>
    <row r="212" spans="1:19" s="15" customFormat="1" x14ac:dyDescent="0.25">
      <c r="A212" s="8"/>
      <c r="B212" s="9"/>
      <c r="C212" s="10"/>
      <c r="D212" s="11"/>
      <c r="E212" s="11"/>
      <c r="F212" s="12"/>
      <c r="G212" s="12"/>
      <c r="H212" s="12"/>
      <c r="I212" s="12"/>
      <c r="J212" s="13"/>
      <c r="K212" s="10"/>
      <c r="L212" s="10"/>
      <c r="M212" s="14"/>
      <c r="N212" s="12"/>
      <c r="O212" s="12"/>
      <c r="P212" s="12"/>
      <c r="Q212" s="10"/>
      <c r="R212" s="10"/>
    </row>
    <row r="213" spans="1:19" s="15" customFormat="1" ht="59.25" customHeight="1" x14ac:dyDescent="0.25">
      <c r="A213" s="38">
        <v>69</v>
      </c>
      <c r="B213" s="42" t="str">
        <f t="shared" ref="B213:B217" si="11">B210</f>
        <v>До изменений</v>
      </c>
      <c r="C213" s="43" t="str">
        <f>'[1]Позиции плана закупки'!A311</f>
        <v>153</v>
      </c>
      <c r="D213" s="51" t="str">
        <f>'[1]Позиции плана закупки'!B311</f>
        <v>62.01</v>
      </c>
      <c r="E213" s="51" t="str">
        <f>'[1]Позиции плана закупки'!C311</f>
        <v>62.01</v>
      </c>
      <c r="F213" s="49" t="str">
        <f>'[1]Позиции плана закупки'!D311</f>
        <v>Оказание услуг по технической поддержке комплекса RTU</v>
      </c>
      <c r="G213" s="45" t="s">
        <v>22</v>
      </c>
      <c r="H213" s="49" t="s">
        <v>49</v>
      </c>
      <c r="I213" s="49" t="s">
        <v>48</v>
      </c>
      <c r="J213" s="50">
        <v>1</v>
      </c>
      <c r="K213" s="72">
        <v>80000000000</v>
      </c>
      <c r="L213" s="56" t="s">
        <v>24</v>
      </c>
      <c r="M213" s="48">
        <f>'[1]Позиции плана закупки'!$E$311</f>
        <v>1915200</v>
      </c>
      <c r="N213" s="45" t="s">
        <v>166</v>
      </c>
      <c r="O213" s="45" t="s">
        <v>215</v>
      </c>
      <c r="P213" s="49" t="str">
        <f>'[1]Позиции плана закупки'!$S$311</f>
        <v>Открытая закупка у единственного поставщика (типовой)</v>
      </c>
      <c r="Q213" s="43" t="str">
        <f t="shared" ref="Q213:R214" si="12">Q136</f>
        <v>нет</v>
      </c>
      <c r="R213" s="43" t="str">
        <f t="shared" si="12"/>
        <v>нет</v>
      </c>
    </row>
    <row r="214" spans="1:19" s="15" customFormat="1" ht="66" customHeight="1" x14ac:dyDescent="0.25">
      <c r="A214" s="39"/>
      <c r="B214" s="42" t="str">
        <f t="shared" si="11"/>
        <v>После изменений</v>
      </c>
      <c r="C214" s="43" t="str">
        <f>'[1]Позиции плана закупки'!A311</f>
        <v>153</v>
      </c>
      <c r="D214" s="51" t="str">
        <f>'[1]Позиции плана закупки'!B311</f>
        <v>62.01</v>
      </c>
      <c r="E214" s="51" t="str">
        <f>'[1]Позиции плана закупки'!C311</f>
        <v>62.01</v>
      </c>
      <c r="F214" s="49" t="str">
        <f>'[1]Позиции плана закупки'!D311</f>
        <v>Оказание услуг по технической поддержке комплекса RTU</v>
      </c>
      <c r="G214" s="45" t="s">
        <v>22</v>
      </c>
      <c r="H214" s="49" t="s">
        <v>49</v>
      </c>
      <c r="I214" s="49" t="s">
        <v>48</v>
      </c>
      <c r="J214" s="50">
        <v>1</v>
      </c>
      <c r="K214" s="72">
        <v>80000000000</v>
      </c>
      <c r="L214" s="56" t="s">
        <v>24</v>
      </c>
      <c r="M214" s="48">
        <f>'[1]Позиции плана закупки'!$E$311</f>
        <v>1915200</v>
      </c>
      <c r="N214" s="45" t="s">
        <v>224</v>
      </c>
      <c r="O214" s="45" t="s">
        <v>215</v>
      </c>
      <c r="P214" s="49" t="str">
        <f>'[1]Позиции плана закупки'!$S$311</f>
        <v>Открытая закупка у единственного поставщика (типовой)</v>
      </c>
      <c r="Q214" s="43" t="str">
        <f t="shared" si="12"/>
        <v>нет</v>
      </c>
      <c r="R214" s="43" t="str">
        <f t="shared" si="12"/>
        <v>нет</v>
      </c>
    </row>
    <row r="215" spans="1:19" s="15" customFormat="1" ht="19.5" customHeight="1" x14ac:dyDescent="0.25">
      <c r="A215" s="17"/>
      <c r="B215" s="9"/>
      <c r="C215" s="10"/>
      <c r="D215" s="11"/>
      <c r="E215" s="11"/>
      <c r="F215" s="12"/>
      <c r="G215" s="12"/>
      <c r="H215" s="12"/>
      <c r="I215" s="12"/>
      <c r="J215" s="13"/>
      <c r="K215" s="18"/>
      <c r="L215" s="18"/>
      <c r="M215" s="14"/>
      <c r="N215" s="12"/>
      <c r="O215" s="12"/>
      <c r="P215" s="12"/>
      <c r="Q215" s="10"/>
      <c r="R215" s="10"/>
    </row>
    <row r="216" spans="1:19" s="15" customFormat="1" ht="66" customHeight="1" x14ac:dyDescent="0.25">
      <c r="A216" s="40">
        <v>70</v>
      </c>
      <c r="B216" s="42" t="str">
        <f t="shared" si="11"/>
        <v>До изменений</v>
      </c>
      <c r="C216" s="43" t="str">
        <f>'[1]Позиции плана закупки'!A312</f>
        <v>154</v>
      </c>
      <c r="D216" s="51" t="str">
        <f>'[1]Позиции плана закупки'!B312</f>
        <v>62.03</v>
      </c>
      <c r="E216" s="51" t="str">
        <f>'[1]Позиции плана закупки'!C312</f>
        <v>62.02.30.000</v>
      </c>
      <c r="F216" s="49" t="str">
        <f>'[1]Позиции плана закупки'!D312</f>
        <v>Оказание услуг по технической поддержке серверов HP</v>
      </c>
      <c r="G216" s="49" t="str">
        <f t="shared" ref="G216:L217" si="13">G213</f>
        <v>В соответствии с закупочной документацией</v>
      </c>
      <c r="H216" s="49" t="s">
        <v>49</v>
      </c>
      <c r="I216" s="49" t="s">
        <v>48</v>
      </c>
      <c r="J216" s="50">
        <v>1</v>
      </c>
      <c r="K216" s="56">
        <f t="shared" si="13"/>
        <v>80000000000</v>
      </c>
      <c r="L216" s="56" t="str">
        <f t="shared" si="13"/>
        <v>Республика Башкортостан</v>
      </c>
      <c r="M216" s="48" t="str">
        <f>'[1]Позиции плана закупки'!$E$312</f>
        <v>3513218</v>
      </c>
      <c r="N216" s="49" t="str">
        <f t="shared" ref="N216:O217" si="14">N213</f>
        <v>Июнь 2019</v>
      </c>
      <c r="O216" s="49" t="str">
        <f t="shared" si="14"/>
        <v>Июль 2020</v>
      </c>
      <c r="P216" s="49" t="str">
        <f>'[1]Позиции плана закупки'!$S$312</f>
        <v>Открытый запрос предложений в электронной форме по 223-ФЗ</v>
      </c>
      <c r="Q216" s="43" t="s">
        <v>35</v>
      </c>
      <c r="R216" s="43" t="s">
        <v>29</v>
      </c>
    </row>
    <row r="217" spans="1:19" s="15" customFormat="1" ht="66" customHeight="1" x14ac:dyDescent="0.25">
      <c r="A217" s="39"/>
      <c r="B217" s="42" t="str">
        <f t="shared" si="11"/>
        <v>После изменений</v>
      </c>
      <c r="C217" s="43" t="str">
        <f>'[1]Позиции плана закупки'!A312</f>
        <v>154</v>
      </c>
      <c r="D217" s="51" t="str">
        <f>'[1]Позиции плана закупки'!B312</f>
        <v>62.03</v>
      </c>
      <c r="E217" s="51" t="str">
        <f>'[1]Позиции плана закупки'!C312</f>
        <v>62.02.30.000</v>
      </c>
      <c r="F217" s="49" t="str">
        <f>'[1]Позиции плана закупки'!D312</f>
        <v>Оказание услуг по технической поддержке серверов HP</v>
      </c>
      <c r="G217" s="49" t="str">
        <f t="shared" si="13"/>
        <v>В соответствии с закупочной документацией</v>
      </c>
      <c r="H217" s="49" t="s">
        <v>49</v>
      </c>
      <c r="I217" s="49" t="s">
        <v>48</v>
      </c>
      <c r="J217" s="50">
        <v>1</v>
      </c>
      <c r="K217" s="56">
        <f t="shared" si="13"/>
        <v>80000000000</v>
      </c>
      <c r="L217" s="56" t="str">
        <f t="shared" si="13"/>
        <v>Республика Башкортостан</v>
      </c>
      <c r="M217" s="48" t="str">
        <f>'[1]Позиции плана закупки'!$E$312</f>
        <v>3513218</v>
      </c>
      <c r="N217" s="49" t="str">
        <f t="shared" si="14"/>
        <v>Июль 2019</v>
      </c>
      <c r="O217" s="49" t="str">
        <f t="shared" si="14"/>
        <v>Июль 2020</v>
      </c>
      <c r="P217" s="49" t="str">
        <f>'[1]Позиции плана закупки'!$S$312</f>
        <v>Открытый запрос предложений в электронной форме по 223-ФЗ</v>
      </c>
      <c r="Q217" s="43" t="str">
        <f t="shared" ref="Q217:R217" si="15">Q216</f>
        <v>да</v>
      </c>
      <c r="R217" s="43" t="str">
        <f t="shared" si="15"/>
        <v>нет</v>
      </c>
    </row>
    <row r="218" spans="1:19" s="15" customFormat="1" x14ac:dyDescent="0.25">
      <c r="A218" s="8"/>
      <c r="B218" s="9"/>
      <c r="C218" s="10"/>
      <c r="D218" s="11"/>
      <c r="E218" s="11"/>
      <c r="F218" s="12"/>
      <c r="G218" s="12"/>
      <c r="H218" s="12"/>
      <c r="I218" s="12"/>
      <c r="J218" s="13"/>
      <c r="K218" s="10"/>
      <c r="L218" s="10"/>
      <c r="M218" s="14"/>
      <c r="N218" s="12"/>
      <c r="O218" s="12"/>
      <c r="P218" s="12"/>
      <c r="Q218" s="10"/>
      <c r="R218" s="10"/>
    </row>
    <row r="219" spans="1:19" s="15" customFormat="1" ht="45" x14ac:dyDescent="0.25">
      <c r="A219" s="37">
        <v>71</v>
      </c>
      <c r="B219" s="42" t="s">
        <v>20</v>
      </c>
      <c r="C219" s="43">
        <v>400</v>
      </c>
      <c r="D219" s="51" t="s">
        <v>110</v>
      </c>
      <c r="E219" s="51" t="s">
        <v>159</v>
      </c>
      <c r="F219" s="45" t="s">
        <v>160</v>
      </c>
      <c r="G219" s="45" t="s">
        <v>22</v>
      </c>
      <c r="H219" s="45" t="s">
        <v>33</v>
      </c>
      <c r="I219" s="45" t="s">
        <v>32</v>
      </c>
      <c r="J219" s="46">
        <v>1</v>
      </c>
      <c r="K219" s="47" t="s">
        <v>23</v>
      </c>
      <c r="L219" s="47" t="s">
        <v>24</v>
      </c>
      <c r="M219" s="48" t="s">
        <v>161</v>
      </c>
      <c r="N219" s="45" t="s">
        <v>166</v>
      </c>
      <c r="O219" s="45" t="s">
        <v>60</v>
      </c>
      <c r="P219" s="45" t="s">
        <v>30</v>
      </c>
      <c r="Q219" s="43" t="s">
        <v>29</v>
      </c>
      <c r="R219" s="43" t="s">
        <v>29</v>
      </c>
    </row>
    <row r="220" spans="1:19" s="15" customFormat="1" ht="45" x14ac:dyDescent="0.25">
      <c r="A220" s="37"/>
      <c r="B220" s="42" t="s">
        <v>21</v>
      </c>
      <c r="C220" s="43">
        <v>400</v>
      </c>
      <c r="D220" s="51" t="s">
        <v>110</v>
      </c>
      <c r="E220" s="51" t="s">
        <v>159</v>
      </c>
      <c r="F220" s="45" t="s">
        <v>160</v>
      </c>
      <c r="G220" s="45" t="s">
        <v>22</v>
      </c>
      <c r="H220" s="45" t="s">
        <v>33</v>
      </c>
      <c r="I220" s="45" t="s">
        <v>32</v>
      </c>
      <c r="J220" s="46">
        <v>1</v>
      </c>
      <c r="K220" s="47" t="s">
        <v>23</v>
      </c>
      <c r="L220" s="47" t="s">
        <v>24</v>
      </c>
      <c r="M220" s="48" t="s">
        <v>161</v>
      </c>
      <c r="N220" s="45" t="s">
        <v>224</v>
      </c>
      <c r="O220" s="45" t="s">
        <v>214</v>
      </c>
      <c r="P220" s="45" t="s">
        <v>30</v>
      </c>
      <c r="Q220" s="43" t="s">
        <v>29</v>
      </c>
      <c r="R220" s="43" t="s">
        <v>29</v>
      </c>
    </row>
    <row r="221" spans="1:19" s="15" customFormat="1" x14ac:dyDescent="0.25">
      <c r="A221" s="8"/>
      <c r="B221" s="9"/>
      <c r="C221" s="10"/>
      <c r="D221" s="11"/>
      <c r="E221" s="11"/>
      <c r="F221" s="12"/>
      <c r="G221" s="12"/>
      <c r="H221" s="12"/>
      <c r="I221" s="12"/>
      <c r="J221" s="13"/>
      <c r="K221" s="10"/>
      <c r="L221" s="10"/>
      <c r="M221" s="14"/>
      <c r="N221" s="12"/>
      <c r="O221" s="12"/>
      <c r="P221" s="12"/>
      <c r="Q221" s="10"/>
      <c r="R221" s="10"/>
    </row>
    <row r="222" spans="1:19" s="15" customFormat="1" x14ac:dyDescent="0.25"/>
    <row r="223" spans="1:19" s="15" customFormat="1" ht="60" x14ac:dyDescent="0.25">
      <c r="A223" s="37">
        <v>72</v>
      </c>
      <c r="B223" s="42" t="s">
        <v>20</v>
      </c>
      <c r="C223" s="43">
        <v>448</v>
      </c>
      <c r="D223" s="43" t="s">
        <v>43</v>
      </c>
      <c r="E223" s="51" t="s">
        <v>139</v>
      </c>
      <c r="F223" s="45" t="s">
        <v>204</v>
      </c>
      <c r="G223" s="45" t="s">
        <v>22</v>
      </c>
      <c r="H223" s="45"/>
      <c r="I223" s="45"/>
      <c r="J223" s="46"/>
      <c r="K223" s="47" t="s">
        <v>23</v>
      </c>
      <c r="L223" s="47" t="s">
        <v>24</v>
      </c>
      <c r="M223" s="48">
        <v>3600000</v>
      </c>
      <c r="N223" s="45" t="s">
        <v>166</v>
      </c>
      <c r="O223" s="45" t="s">
        <v>46</v>
      </c>
      <c r="P223" s="45" t="s">
        <v>30</v>
      </c>
      <c r="Q223" s="43" t="s">
        <v>29</v>
      </c>
      <c r="R223" s="43" t="s">
        <v>29</v>
      </c>
    </row>
    <row r="224" spans="1:19" s="15" customFormat="1" ht="60" x14ac:dyDescent="0.25">
      <c r="A224" s="37"/>
      <c r="B224" s="42" t="s">
        <v>21</v>
      </c>
      <c r="C224" s="43">
        <v>448</v>
      </c>
      <c r="D224" s="43" t="s">
        <v>43</v>
      </c>
      <c r="E224" s="51" t="s">
        <v>139</v>
      </c>
      <c r="F224" s="45" t="s">
        <v>204</v>
      </c>
      <c r="G224" s="45" t="s">
        <v>22</v>
      </c>
      <c r="H224" s="45"/>
      <c r="I224" s="45"/>
      <c r="J224" s="46"/>
      <c r="K224" s="47" t="s">
        <v>23</v>
      </c>
      <c r="L224" s="47" t="s">
        <v>24</v>
      </c>
      <c r="M224" s="48" t="s">
        <v>228</v>
      </c>
      <c r="N224" s="45" t="s">
        <v>224</v>
      </c>
      <c r="O224" s="45" t="s">
        <v>215</v>
      </c>
      <c r="P224" s="45" t="s">
        <v>30</v>
      </c>
      <c r="Q224" s="43" t="s">
        <v>29</v>
      </c>
      <c r="R224" s="43" t="s">
        <v>29</v>
      </c>
      <c r="S224" s="15" t="s">
        <v>258</v>
      </c>
    </row>
    <row r="225" spans="1:18" s="15" customFormat="1" x14ac:dyDescent="0.25">
      <c r="A225" s="8"/>
      <c r="B225" s="9"/>
      <c r="C225" s="10"/>
      <c r="D225" s="16"/>
      <c r="E225" s="11"/>
      <c r="F225" s="12"/>
      <c r="G225" s="12"/>
      <c r="H225" s="12"/>
      <c r="I225" s="12"/>
      <c r="J225" s="13"/>
      <c r="K225" s="10"/>
      <c r="L225" s="10"/>
      <c r="M225" s="14"/>
      <c r="N225" s="12"/>
      <c r="O225" s="12"/>
      <c r="P225" s="12"/>
      <c r="Q225" s="10"/>
      <c r="R225" s="10"/>
    </row>
    <row r="226" spans="1:18" s="15" customFormat="1" ht="60" x14ac:dyDescent="0.25">
      <c r="A226" s="37">
        <v>73</v>
      </c>
      <c r="B226" s="42" t="s">
        <v>20</v>
      </c>
      <c r="C226" s="43">
        <v>450</v>
      </c>
      <c r="D226" s="44" t="s">
        <v>131</v>
      </c>
      <c r="E226" s="44" t="s">
        <v>206</v>
      </c>
      <c r="F226" s="45" t="s">
        <v>172</v>
      </c>
      <c r="G226" s="45" t="s">
        <v>22</v>
      </c>
      <c r="H226" s="45" t="s">
        <v>52</v>
      </c>
      <c r="I226" s="45" t="s">
        <v>53</v>
      </c>
      <c r="J226" s="46">
        <v>13</v>
      </c>
      <c r="K226" s="47" t="s">
        <v>23</v>
      </c>
      <c r="L226" s="47" t="s">
        <v>24</v>
      </c>
      <c r="M226" s="48">
        <v>3163200</v>
      </c>
      <c r="N226" s="45" t="s">
        <v>166</v>
      </c>
      <c r="O226" s="45" t="s">
        <v>126</v>
      </c>
      <c r="P226" s="45" t="s">
        <v>173</v>
      </c>
      <c r="Q226" s="43" t="s">
        <v>35</v>
      </c>
      <c r="R226" s="43" t="s">
        <v>29</v>
      </c>
    </row>
    <row r="227" spans="1:18" s="15" customFormat="1" ht="60" x14ac:dyDescent="0.25">
      <c r="A227" s="37"/>
      <c r="B227" s="42" t="s">
        <v>21</v>
      </c>
      <c r="C227" s="43">
        <v>450</v>
      </c>
      <c r="D227" s="44" t="s">
        <v>131</v>
      </c>
      <c r="E227" s="44" t="s">
        <v>206</v>
      </c>
      <c r="F227" s="45" t="s">
        <v>172</v>
      </c>
      <c r="G227" s="45" t="s">
        <v>22</v>
      </c>
      <c r="H227" s="45" t="s">
        <v>52</v>
      </c>
      <c r="I227" s="45" t="s">
        <v>53</v>
      </c>
      <c r="J227" s="46">
        <v>13</v>
      </c>
      <c r="K227" s="47" t="s">
        <v>23</v>
      </c>
      <c r="L227" s="47" t="s">
        <v>24</v>
      </c>
      <c r="M227" s="48">
        <v>3163200</v>
      </c>
      <c r="N227" s="45" t="s">
        <v>224</v>
      </c>
      <c r="O227" s="45" t="s">
        <v>126</v>
      </c>
      <c r="P227" s="45" t="s">
        <v>173</v>
      </c>
      <c r="Q227" s="43" t="s">
        <v>35</v>
      </c>
      <c r="R227" s="43" t="s">
        <v>29</v>
      </c>
    </row>
    <row r="228" spans="1:18" s="15" customFormat="1" x14ac:dyDescent="0.25">
      <c r="A228" s="8"/>
      <c r="B228" s="9"/>
      <c r="C228" s="10"/>
      <c r="D228" s="19"/>
      <c r="E228" s="19"/>
      <c r="F228" s="12"/>
      <c r="G228" s="12"/>
      <c r="H228" s="12"/>
      <c r="I228" s="12"/>
      <c r="J228" s="13"/>
      <c r="K228" s="10"/>
      <c r="L228" s="10"/>
      <c r="M228" s="14"/>
      <c r="N228" s="12"/>
      <c r="O228" s="12"/>
      <c r="P228" s="12"/>
      <c r="Q228" s="10"/>
      <c r="R228" s="10"/>
    </row>
    <row r="229" spans="1:18" s="15" customFormat="1" ht="45" x14ac:dyDescent="0.25">
      <c r="A229" s="38">
        <v>74</v>
      </c>
      <c r="B229" s="42" t="s">
        <v>20</v>
      </c>
      <c r="C229" s="43" t="str">
        <f>'[1]Позиции плана закупки'!$A$321</f>
        <v>456</v>
      </c>
      <c r="D229" s="44" t="str">
        <f>'[1]Позиции плана закупки'!B321</f>
        <v>26.30</v>
      </c>
      <c r="E229" s="44" t="str">
        <f>'[1]Позиции плана закупки'!C321</f>
        <v>26.30.11.120</v>
      </c>
      <c r="F229" s="49" t="str">
        <f>'[1]Позиции плана закупки'!D321</f>
        <v>Поставка РОЕ Инжекторов для IP-камер</v>
      </c>
      <c r="G229" s="45" t="s">
        <v>22</v>
      </c>
      <c r="H229" s="49"/>
      <c r="I229" s="49"/>
      <c r="J229" s="50"/>
      <c r="K229" s="47" t="s">
        <v>23</v>
      </c>
      <c r="L229" s="47" t="s">
        <v>24</v>
      </c>
      <c r="M229" s="48" t="str">
        <f>'[1]Позиции плана закупки'!$E$321</f>
        <v>2614900.67</v>
      </c>
      <c r="N229" s="49" t="s">
        <v>166</v>
      </c>
      <c r="O229" s="49" t="s">
        <v>205</v>
      </c>
      <c r="P229" s="49" t="str">
        <f>'[1]Позиции плана закупки'!$S$321</f>
        <v>Открытая закупка у единственного поставщика (типовой)</v>
      </c>
      <c r="Q229" s="43" t="s">
        <v>29</v>
      </c>
      <c r="R229" s="43" t="s">
        <v>29</v>
      </c>
    </row>
    <row r="230" spans="1:18" s="15" customFormat="1" ht="45" x14ac:dyDescent="0.25">
      <c r="A230" s="39"/>
      <c r="B230" s="42" t="s">
        <v>21</v>
      </c>
      <c r="C230" s="43" t="str">
        <f>'[1]Позиции плана закупки'!$A$321</f>
        <v>456</v>
      </c>
      <c r="D230" s="44" t="str">
        <f>'[1]Позиции плана закупки'!B321</f>
        <v>26.30</v>
      </c>
      <c r="E230" s="44" t="str">
        <f>'[1]Позиции плана закупки'!C321</f>
        <v>26.30.11.120</v>
      </c>
      <c r="F230" s="49" t="str">
        <f>'[1]Позиции плана закупки'!D321</f>
        <v>Поставка РОЕ Инжекторов для IP-камер</v>
      </c>
      <c r="G230" s="45" t="s">
        <v>22</v>
      </c>
      <c r="H230" s="49"/>
      <c r="I230" s="49"/>
      <c r="J230" s="50"/>
      <c r="K230" s="47" t="s">
        <v>23</v>
      </c>
      <c r="L230" s="47" t="s">
        <v>24</v>
      </c>
      <c r="M230" s="48" t="str">
        <f>'[1]Позиции плана закупки'!$E$321</f>
        <v>2614900.67</v>
      </c>
      <c r="N230" s="49" t="s">
        <v>224</v>
      </c>
      <c r="O230" s="49" t="s">
        <v>205</v>
      </c>
      <c r="P230" s="49" t="str">
        <f>'[1]Позиции плана закупки'!$S$321</f>
        <v>Открытая закупка у единственного поставщика (типовой)</v>
      </c>
      <c r="Q230" s="43" t="s">
        <v>29</v>
      </c>
      <c r="R230" s="43" t="str">
        <f>$Q$229</f>
        <v>нет</v>
      </c>
    </row>
    <row r="231" spans="1:18" s="15" customFormat="1" x14ac:dyDescent="0.25">
      <c r="A231" s="8"/>
      <c r="B231" s="9"/>
      <c r="C231" s="10"/>
      <c r="D231" s="19"/>
      <c r="E231" s="19"/>
      <c r="F231" s="12"/>
      <c r="G231" s="12"/>
      <c r="H231" s="12"/>
      <c r="I231" s="12"/>
      <c r="J231" s="13"/>
      <c r="K231" s="10"/>
      <c r="L231" s="10"/>
      <c r="M231" s="14"/>
      <c r="N231" s="12"/>
      <c r="O231" s="12"/>
      <c r="P231" s="12"/>
      <c r="Q231" s="10"/>
      <c r="R231" s="10"/>
    </row>
    <row r="232" spans="1:18" s="15" customFormat="1" ht="45" x14ac:dyDescent="0.25">
      <c r="A232" s="38">
        <v>75</v>
      </c>
      <c r="B232" s="42" t="s">
        <v>20</v>
      </c>
      <c r="C232" s="43" t="str">
        <f>'[1]Позиции плана закупки'!A325</f>
        <v>460</v>
      </c>
      <c r="D232" s="44" t="str">
        <f>'[1]Позиции плана закупки'!B325</f>
        <v>26.30.11</v>
      </c>
      <c r="E232" s="44" t="str">
        <f>'[1]Позиции плана закупки'!C325</f>
        <v>26.30.11.120</v>
      </c>
      <c r="F232" s="49" t="str">
        <f>'[1]Позиции плана закупки'!D325</f>
        <v xml:space="preserve">Поставка маршрутизаторов D-Link </v>
      </c>
      <c r="G232" s="45" t="s">
        <v>22</v>
      </c>
      <c r="H232" s="49"/>
      <c r="I232" s="49"/>
      <c r="J232" s="50"/>
      <c r="K232" s="47" t="s">
        <v>23</v>
      </c>
      <c r="L232" s="47" t="s">
        <v>24</v>
      </c>
      <c r="M232" s="48" t="str">
        <f>'[1]Позиции плана закупки'!$E$325</f>
        <v>6000000</v>
      </c>
      <c r="N232" s="49" t="str">
        <f t="shared" ref="N232:O233" si="16">N229</f>
        <v>Июнь 2019</v>
      </c>
      <c r="O232" s="49" t="str">
        <f t="shared" si="16"/>
        <v>Июнь 2020</v>
      </c>
      <c r="P232" s="49" t="str">
        <f>'[1]Позиции плана закупки'!$S$325</f>
        <v>Открытая закупка у единственного поставщика (типовой)</v>
      </c>
      <c r="Q232" s="43" t="s">
        <v>29</v>
      </c>
      <c r="R232" s="43" t="s">
        <v>29</v>
      </c>
    </row>
    <row r="233" spans="1:18" s="15" customFormat="1" ht="45" x14ac:dyDescent="0.25">
      <c r="A233" s="39"/>
      <c r="B233" s="42" t="s">
        <v>21</v>
      </c>
      <c r="C233" s="43" t="str">
        <f>'[1]Позиции плана закупки'!A325</f>
        <v>460</v>
      </c>
      <c r="D233" s="44" t="str">
        <f>'[1]Позиции плана закупки'!B325</f>
        <v>26.30.11</v>
      </c>
      <c r="E233" s="44" t="str">
        <f>'[1]Позиции плана закупки'!C325</f>
        <v>26.30.11.120</v>
      </c>
      <c r="F233" s="49" t="str">
        <f>'[1]Позиции плана закупки'!D325</f>
        <v xml:space="preserve">Поставка маршрутизаторов D-Link </v>
      </c>
      <c r="G233" s="45" t="s">
        <v>22</v>
      </c>
      <c r="H233" s="49"/>
      <c r="I233" s="49"/>
      <c r="J233" s="50"/>
      <c r="K233" s="47" t="s">
        <v>23</v>
      </c>
      <c r="L233" s="47" t="s">
        <v>24</v>
      </c>
      <c r="M233" s="48" t="str">
        <f>'[1]Позиции плана закупки'!$E$325</f>
        <v>6000000</v>
      </c>
      <c r="N233" s="49" t="str">
        <f t="shared" si="16"/>
        <v>Июль 2019</v>
      </c>
      <c r="O233" s="49" t="str">
        <f t="shared" si="16"/>
        <v>Июнь 2020</v>
      </c>
      <c r="P233" s="49" t="str">
        <f>'[1]Позиции плана закупки'!$S$325</f>
        <v>Открытая закупка у единственного поставщика (типовой)</v>
      </c>
      <c r="Q233" s="43" t="s">
        <v>29</v>
      </c>
      <c r="R233" s="43" t="str">
        <f>$Q$229</f>
        <v>нет</v>
      </c>
    </row>
    <row r="234" spans="1:18" s="15" customFormat="1" x14ac:dyDescent="0.25">
      <c r="A234" s="17"/>
      <c r="B234" s="9"/>
      <c r="C234" s="10"/>
      <c r="D234" s="19"/>
      <c r="E234" s="19"/>
      <c r="F234" s="12"/>
      <c r="G234" s="12"/>
      <c r="H234" s="12"/>
      <c r="I234" s="12"/>
      <c r="J234" s="13"/>
      <c r="K234" s="10"/>
      <c r="L234" s="10"/>
      <c r="M234" s="14"/>
      <c r="N234" s="12"/>
      <c r="O234" s="12"/>
      <c r="P234" s="12"/>
      <c r="Q234" s="10"/>
      <c r="R234" s="10"/>
    </row>
    <row r="235" spans="1:18" s="15" customFormat="1" ht="75" x14ac:dyDescent="0.25">
      <c r="A235" s="40">
        <v>76</v>
      </c>
      <c r="B235" s="42" t="s">
        <v>20</v>
      </c>
      <c r="C235" s="43" t="str">
        <f>'[1]Позиции плана закупки'!A327</f>
        <v>462</v>
      </c>
      <c r="D235" s="44" t="str">
        <f>'[1]Позиции плана закупки'!B327</f>
        <v>61.20</v>
      </c>
      <c r="E235" s="44" t="str">
        <f>'[1]Позиции плана закупки'!C327</f>
        <v>61.20</v>
      </c>
      <c r="F235" s="49" t="str">
        <f>'[1]Позиции плана закупки'!D327</f>
        <v>Оказание услуг по организации и обеспечению защиты канала передачи данных для обеспечения доступа к информационной системе</v>
      </c>
      <c r="G235" s="45" t="s">
        <v>22</v>
      </c>
      <c r="H235" s="49"/>
      <c r="I235" s="49"/>
      <c r="J235" s="50"/>
      <c r="K235" s="47" t="s">
        <v>23</v>
      </c>
      <c r="L235" s="47" t="s">
        <v>24</v>
      </c>
      <c r="M235" s="48" t="str">
        <f>'[1]Позиции плана закупки'!$E$327</f>
        <v>2037891.62</v>
      </c>
      <c r="N235" s="49" t="str">
        <f t="shared" ref="N235" si="17">N232</f>
        <v>Июнь 2019</v>
      </c>
      <c r="O235" s="49" t="s">
        <v>51</v>
      </c>
      <c r="P235" s="49" t="str">
        <f>'[1]Позиции плана закупки'!$S$327</f>
        <v>Открытая закупка у единственного поставщика (типовой)</v>
      </c>
      <c r="Q235" s="43" t="str">
        <f t="shared" ref="Q235:R236" si="18">Q232</f>
        <v>нет</v>
      </c>
      <c r="R235" s="43" t="str">
        <f t="shared" si="18"/>
        <v>нет</v>
      </c>
    </row>
    <row r="236" spans="1:18" s="15" customFormat="1" ht="75" x14ac:dyDescent="0.25">
      <c r="A236" s="39"/>
      <c r="B236" s="42" t="s">
        <v>21</v>
      </c>
      <c r="C236" s="43" t="str">
        <f>'[1]Позиции плана закупки'!A327</f>
        <v>462</v>
      </c>
      <c r="D236" s="44" t="str">
        <f>'[1]Позиции плана закупки'!B327</f>
        <v>61.20</v>
      </c>
      <c r="E236" s="44" t="str">
        <f>'[1]Позиции плана закупки'!C327</f>
        <v>61.20</v>
      </c>
      <c r="F236" s="49" t="str">
        <f>'[1]Позиции плана закупки'!D327</f>
        <v>Оказание услуг по организации и обеспечению защиты канала передачи данных для обеспечения доступа к информационной системе</v>
      </c>
      <c r="G236" s="45" t="s">
        <v>22</v>
      </c>
      <c r="H236" s="49"/>
      <c r="I236" s="49"/>
      <c r="J236" s="50"/>
      <c r="K236" s="47" t="s">
        <v>23</v>
      </c>
      <c r="L236" s="47" t="s">
        <v>24</v>
      </c>
      <c r="M236" s="48" t="str">
        <f>'[1]Позиции плана закупки'!$E$327</f>
        <v>2037891.62</v>
      </c>
      <c r="N236" s="49" t="s">
        <v>224</v>
      </c>
      <c r="O236" s="49" t="str">
        <f>$O$235</f>
        <v>Июнь 2021</v>
      </c>
      <c r="P236" s="49" t="str">
        <f>'[1]Позиции плана закупки'!$S$327</f>
        <v>Открытая закупка у единственного поставщика (типовой)</v>
      </c>
      <c r="Q236" s="43" t="str">
        <f t="shared" si="18"/>
        <v>нет</v>
      </c>
      <c r="R236" s="43" t="str">
        <f t="shared" si="18"/>
        <v>нет</v>
      </c>
    </row>
    <row r="237" spans="1:18" s="15" customFormat="1" x14ac:dyDescent="0.25">
      <c r="A237" s="17"/>
      <c r="B237" s="9"/>
      <c r="C237" s="10"/>
      <c r="D237" s="19"/>
      <c r="E237" s="19"/>
      <c r="F237" s="12"/>
      <c r="G237" s="12"/>
      <c r="H237" s="12"/>
      <c r="I237" s="12"/>
      <c r="J237" s="13"/>
      <c r="K237" s="10"/>
      <c r="L237" s="10"/>
      <c r="M237" s="14"/>
      <c r="N237" s="12"/>
      <c r="O237" s="12"/>
      <c r="P237" s="12"/>
      <c r="Q237" s="10"/>
      <c r="R237" s="10"/>
    </row>
    <row r="238" spans="1:18" s="15" customFormat="1" ht="45" x14ac:dyDescent="0.25">
      <c r="A238" s="40">
        <v>77</v>
      </c>
      <c r="B238" s="42" t="s">
        <v>20</v>
      </c>
      <c r="C238" s="43" t="str">
        <f>'[1]Позиции плана закупки'!A329</f>
        <v>464</v>
      </c>
      <c r="D238" s="44" t="str">
        <f>'[1]Позиции плана закупки'!B329</f>
        <v>26.30.3</v>
      </c>
      <c r="E238" s="44" t="str">
        <f>'[1]Позиции плана закупки'!C329</f>
        <v>26.30.30.000</v>
      </c>
      <c r="F238" s="49" t="str">
        <f>'[1]Позиции плана закупки'!D329</f>
        <v>Поставка системы хранения данных</v>
      </c>
      <c r="G238" s="45" t="s">
        <v>22</v>
      </c>
      <c r="H238" s="49"/>
      <c r="I238" s="49"/>
      <c r="J238" s="50"/>
      <c r="K238" s="47" t="s">
        <v>23</v>
      </c>
      <c r="L238" s="47" t="s">
        <v>24</v>
      </c>
      <c r="M238" s="48" t="s">
        <v>230</v>
      </c>
      <c r="N238" s="49" t="s">
        <v>166</v>
      </c>
      <c r="O238" s="49" t="s">
        <v>214</v>
      </c>
      <c r="P238" s="49" t="str">
        <f>'[1]Позиции плана закупки'!$S$327</f>
        <v>Открытая закупка у единственного поставщика (типовой)</v>
      </c>
      <c r="Q238" s="43" t="str">
        <f t="shared" ref="Q238:R238" si="19">Q235</f>
        <v>нет</v>
      </c>
      <c r="R238" s="43" t="str">
        <f t="shared" si="19"/>
        <v>нет</v>
      </c>
    </row>
    <row r="239" spans="1:18" s="15" customFormat="1" ht="45" x14ac:dyDescent="0.25">
      <c r="A239" s="39"/>
      <c r="B239" s="42" t="s">
        <v>21</v>
      </c>
      <c r="C239" s="43" t="str">
        <f>'[1]Позиции плана закупки'!A329</f>
        <v>464</v>
      </c>
      <c r="D239" s="44" t="str">
        <f>'[1]Позиции плана закупки'!B329</f>
        <v>26.30.3</v>
      </c>
      <c r="E239" s="44" t="str">
        <f>'[1]Позиции плана закупки'!C329</f>
        <v>26.30.30.000</v>
      </c>
      <c r="F239" s="49" t="str">
        <f>'[1]Позиции плана закупки'!D329</f>
        <v>Поставка системы хранения данных</v>
      </c>
      <c r="G239" s="45" t="s">
        <v>22</v>
      </c>
      <c r="H239" s="49"/>
      <c r="I239" s="49"/>
      <c r="J239" s="50"/>
      <c r="K239" s="47" t="s">
        <v>23</v>
      </c>
      <c r="L239" s="47" t="s">
        <v>24</v>
      </c>
      <c r="M239" s="48" t="s">
        <v>230</v>
      </c>
      <c r="N239" s="49" t="s">
        <v>224</v>
      </c>
      <c r="O239" s="49" t="s">
        <v>214</v>
      </c>
      <c r="P239" s="49" t="str">
        <f>'[1]Позиции плана закупки'!$S$327</f>
        <v>Открытая закупка у единственного поставщика (типовой)</v>
      </c>
      <c r="Q239" s="43" t="str">
        <f t="shared" ref="Q239:R239" si="20">Q236</f>
        <v>нет</v>
      </c>
      <c r="R239" s="43" t="str">
        <f t="shared" si="20"/>
        <v>нет</v>
      </c>
    </row>
    <row r="240" spans="1:18" s="15" customFormat="1" x14ac:dyDescent="0.25">
      <c r="A240" s="17"/>
      <c r="B240" s="9"/>
      <c r="C240" s="10"/>
      <c r="D240" s="19"/>
      <c r="E240" s="19"/>
      <c r="F240" s="12"/>
      <c r="G240" s="12"/>
      <c r="H240" s="12"/>
      <c r="I240" s="12"/>
      <c r="J240" s="13"/>
      <c r="K240" s="10"/>
      <c r="L240" s="10"/>
      <c r="M240" s="14"/>
      <c r="N240" s="12"/>
      <c r="O240" s="12"/>
      <c r="P240" s="12"/>
      <c r="Q240" s="10"/>
      <c r="R240" s="10"/>
    </row>
    <row r="241" spans="1:19" s="15" customFormat="1" ht="45" x14ac:dyDescent="0.25">
      <c r="A241" s="40">
        <v>78</v>
      </c>
      <c r="B241" s="42" t="s">
        <v>20</v>
      </c>
      <c r="C241" s="43" t="s">
        <v>231</v>
      </c>
      <c r="D241" s="44" t="s">
        <v>151</v>
      </c>
      <c r="E241" s="44" t="s">
        <v>152</v>
      </c>
      <c r="F241" s="49" t="s">
        <v>220</v>
      </c>
      <c r="G241" s="45" t="s">
        <v>22</v>
      </c>
      <c r="H241" s="49"/>
      <c r="I241" s="49"/>
      <c r="J241" s="50"/>
      <c r="K241" s="47" t="s">
        <v>23</v>
      </c>
      <c r="L241" s="47" t="s">
        <v>24</v>
      </c>
      <c r="M241" s="48" t="s">
        <v>232</v>
      </c>
      <c r="N241" s="49" t="s">
        <v>166</v>
      </c>
      <c r="O241" s="49" t="s">
        <v>214</v>
      </c>
      <c r="P241" s="49" t="str">
        <f>'[1]Позиции плана закупки'!$S$327</f>
        <v>Открытая закупка у единственного поставщика (типовой)</v>
      </c>
      <c r="Q241" s="43" t="str">
        <f t="shared" ref="Q241:R241" si="21">Q238</f>
        <v>нет</v>
      </c>
      <c r="R241" s="43" t="str">
        <f t="shared" si="21"/>
        <v>нет</v>
      </c>
    </row>
    <row r="242" spans="1:19" s="15" customFormat="1" ht="45" x14ac:dyDescent="0.25">
      <c r="A242" s="39"/>
      <c r="B242" s="42" t="s">
        <v>21</v>
      </c>
      <c r="C242" s="43" t="s">
        <v>231</v>
      </c>
      <c r="D242" s="44" t="s">
        <v>151</v>
      </c>
      <c r="E242" s="44" t="s">
        <v>152</v>
      </c>
      <c r="F242" s="49" t="s">
        <v>220</v>
      </c>
      <c r="G242" s="45" t="s">
        <v>22</v>
      </c>
      <c r="H242" s="49"/>
      <c r="I242" s="49"/>
      <c r="J242" s="50"/>
      <c r="K242" s="47" t="s">
        <v>23</v>
      </c>
      <c r="L242" s="47" t="s">
        <v>24</v>
      </c>
      <c r="M242" s="48" t="s">
        <v>232</v>
      </c>
      <c r="N242" s="49" t="s">
        <v>224</v>
      </c>
      <c r="O242" s="49" t="s">
        <v>214</v>
      </c>
      <c r="P242" s="49" t="str">
        <f>'[1]Позиции плана закупки'!$S$327</f>
        <v>Открытая закупка у единственного поставщика (типовой)</v>
      </c>
      <c r="Q242" s="43" t="str">
        <f t="shared" ref="Q242:R242" si="22">Q239</f>
        <v>нет</v>
      </c>
      <c r="R242" s="43" t="str">
        <f t="shared" si="22"/>
        <v>нет</v>
      </c>
    </row>
    <row r="243" spans="1:19" s="15" customFormat="1" x14ac:dyDescent="0.25">
      <c r="A243" s="8"/>
      <c r="B243" s="9"/>
      <c r="C243" s="10"/>
      <c r="D243" s="19"/>
      <c r="E243" s="19"/>
      <c r="F243" s="12"/>
      <c r="G243" s="12"/>
      <c r="H243" s="12"/>
      <c r="I243" s="12"/>
      <c r="J243" s="13"/>
      <c r="K243" s="10"/>
      <c r="L243" s="10"/>
      <c r="M243" s="14"/>
      <c r="N243" s="12"/>
      <c r="O243" s="12"/>
      <c r="P243" s="12"/>
      <c r="Q243" s="10"/>
      <c r="R243" s="10"/>
    </row>
    <row r="244" spans="1:19" s="15" customFormat="1" x14ac:dyDescent="0.25">
      <c r="A244" s="37">
        <v>79</v>
      </c>
      <c r="B244" s="42" t="s">
        <v>20</v>
      </c>
      <c r="C244" s="43" t="s">
        <v>229</v>
      </c>
      <c r="D244" s="44"/>
      <c r="E244" s="44"/>
      <c r="F244" s="45"/>
      <c r="G244" s="45"/>
      <c r="H244" s="45"/>
      <c r="I244" s="45"/>
      <c r="J244" s="46"/>
      <c r="K244" s="47"/>
      <c r="L244" s="47"/>
      <c r="M244" s="48"/>
      <c r="N244" s="45"/>
      <c r="O244" s="45"/>
      <c r="P244" s="45"/>
      <c r="Q244" s="43"/>
      <c r="R244" s="43"/>
    </row>
    <row r="245" spans="1:19" s="15" customFormat="1" ht="105" x14ac:dyDescent="0.25">
      <c r="A245" s="37"/>
      <c r="B245" s="42" t="s">
        <v>21</v>
      </c>
      <c r="C245" s="43">
        <v>466</v>
      </c>
      <c r="D245" s="44" t="s">
        <v>40</v>
      </c>
      <c r="E245" s="44" t="s">
        <v>218</v>
      </c>
      <c r="F245" s="45" t="s">
        <v>216</v>
      </c>
      <c r="G245" s="45" t="s">
        <v>22</v>
      </c>
      <c r="H245" s="45"/>
      <c r="I245" s="45"/>
      <c r="J245" s="46"/>
      <c r="K245" s="47" t="s">
        <v>23</v>
      </c>
      <c r="L245" s="47" t="s">
        <v>24</v>
      </c>
      <c r="M245" s="48">
        <v>403200000</v>
      </c>
      <c r="N245" s="45" t="s">
        <v>224</v>
      </c>
      <c r="O245" s="45" t="s">
        <v>217</v>
      </c>
      <c r="P245" s="45" t="s">
        <v>219</v>
      </c>
      <c r="Q245" s="43" t="s">
        <v>35</v>
      </c>
      <c r="R245" s="43" t="s">
        <v>35</v>
      </c>
    </row>
    <row r="246" spans="1:19" s="15" customFormat="1" x14ac:dyDescent="0.25"/>
    <row r="247" spans="1:19" s="15" customFormat="1" x14ac:dyDescent="0.25">
      <c r="A247" s="38">
        <v>80</v>
      </c>
      <c r="B247" s="42" t="s">
        <v>20</v>
      </c>
      <c r="C247" s="43" t="s">
        <v>25</v>
      </c>
      <c r="D247" s="45"/>
      <c r="E247" s="45"/>
      <c r="F247" s="45"/>
      <c r="G247" s="45"/>
      <c r="H247" s="45"/>
      <c r="I247" s="45"/>
      <c r="J247" s="46"/>
      <c r="K247" s="47"/>
      <c r="L247" s="47"/>
      <c r="M247" s="48"/>
      <c r="N247" s="45"/>
      <c r="O247" s="45"/>
      <c r="P247" s="45"/>
      <c r="Q247" s="43"/>
      <c r="R247" s="43"/>
    </row>
    <row r="248" spans="1:19" s="15" customFormat="1" ht="98.25" customHeight="1" x14ac:dyDescent="0.25">
      <c r="A248" s="41"/>
      <c r="B248" s="42" t="s">
        <v>21</v>
      </c>
      <c r="C248" s="43">
        <v>467</v>
      </c>
      <c r="D248" s="43" t="s">
        <v>233</v>
      </c>
      <c r="E248" s="51" t="s">
        <v>234</v>
      </c>
      <c r="F248" s="45" t="s">
        <v>235</v>
      </c>
      <c r="G248" s="45" t="s">
        <v>22</v>
      </c>
      <c r="H248" s="45"/>
      <c r="I248" s="45"/>
      <c r="J248" s="46"/>
      <c r="K248" s="47" t="s">
        <v>23</v>
      </c>
      <c r="L248" s="47" t="s">
        <v>24</v>
      </c>
      <c r="M248" s="48">
        <v>1200000</v>
      </c>
      <c r="N248" s="49" t="s">
        <v>236</v>
      </c>
      <c r="O248" s="45" t="s">
        <v>237</v>
      </c>
      <c r="P248" s="45" t="s">
        <v>163</v>
      </c>
      <c r="Q248" s="43" t="s">
        <v>35</v>
      </c>
      <c r="R248" s="43" t="s">
        <v>35</v>
      </c>
      <c r="S248" s="54"/>
    </row>
    <row r="249" spans="1:19" s="15" customFormat="1" x14ac:dyDescent="0.25"/>
    <row r="250" spans="1:19" s="15" customFormat="1" x14ac:dyDescent="0.25">
      <c r="A250" s="38">
        <v>81</v>
      </c>
      <c r="B250" s="42" t="s">
        <v>20</v>
      </c>
      <c r="C250" s="43" t="s">
        <v>25</v>
      </c>
      <c r="D250" s="45"/>
      <c r="E250" s="45"/>
      <c r="F250" s="45"/>
      <c r="G250" s="45"/>
      <c r="H250" s="45"/>
      <c r="I250" s="45"/>
      <c r="J250" s="46"/>
      <c r="K250" s="47"/>
      <c r="L250" s="47"/>
      <c r="M250" s="48"/>
      <c r="N250" s="45"/>
      <c r="O250" s="45"/>
      <c r="P250" s="45"/>
      <c r="Q250" s="43"/>
      <c r="R250" s="43"/>
    </row>
    <row r="251" spans="1:19" s="15" customFormat="1" ht="60" x14ac:dyDescent="0.25">
      <c r="A251" s="41"/>
      <c r="B251" s="42" t="s">
        <v>21</v>
      </c>
      <c r="C251" s="43">
        <v>468</v>
      </c>
      <c r="D251" s="44" t="s">
        <v>127</v>
      </c>
      <c r="E251" s="57" t="s">
        <v>128</v>
      </c>
      <c r="F251" s="43" t="s">
        <v>262</v>
      </c>
      <c r="G251" s="45" t="s">
        <v>22</v>
      </c>
      <c r="H251" s="45"/>
      <c r="I251" s="45"/>
      <c r="J251" s="46"/>
      <c r="K251" s="47" t="s">
        <v>23</v>
      </c>
      <c r="L251" s="47" t="s">
        <v>24</v>
      </c>
      <c r="M251" s="48">
        <v>4998000</v>
      </c>
      <c r="N251" s="49" t="s">
        <v>236</v>
      </c>
      <c r="O251" s="45" t="s">
        <v>238</v>
      </c>
      <c r="P251" s="45" t="s">
        <v>30</v>
      </c>
      <c r="Q251" s="43" t="s">
        <v>29</v>
      </c>
      <c r="R251" s="43" t="s">
        <v>29</v>
      </c>
      <c r="S251" s="31"/>
    </row>
    <row r="252" spans="1:19" s="15" customFormat="1" x14ac:dyDescent="0.25"/>
    <row r="253" spans="1:19" s="15" customFormat="1" x14ac:dyDescent="0.25">
      <c r="A253" s="38">
        <v>82</v>
      </c>
      <c r="B253" s="42" t="s">
        <v>20</v>
      </c>
      <c r="C253" s="43" t="s">
        <v>25</v>
      </c>
      <c r="D253" s="45"/>
      <c r="E253" s="45"/>
      <c r="F253" s="45"/>
      <c r="G253" s="45"/>
      <c r="H253" s="45"/>
      <c r="I253" s="45"/>
      <c r="J253" s="46"/>
      <c r="K253" s="47"/>
      <c r="L253" s="47"/>
      <c r="M253" s="48"/>
      <c r="N253" s="45"/>
      <c r="O253" s="45"/>
      <c r="P253" s="45"/>
      <c r="Q253" s="43"/>
      <c r="R253" s="43"/>
    </row>
    <row r="254" spans="1:19" s="15" customFormat="1" ht="45" x14ac:dyDescent="0.25">
      <c r="A254" s="41"/>
      <c r="B254" s="42" t="s">
        <v>21</v>
      </c>
      <c r="C254" s="43">
        <v>469</v>
      </c>
      <c r="D254" s="44" t="s">
        <v>50</v>
      </c>
      <c r="E254" s="44" t="s">
        <v>239</v>
      </c>
      <c r="F254" s="45" t="s">
        <v>240</v>
      </c>
      <c r="G254" s="45" t="s">
        <v>22</v>
      </c>
      <c r="H254" s="45"/>
      <c r="I254" s="45"/>
      <c r="J254" s="46"/>
      <c r="K254" s="47" t="s">
        <v>23</v>
      </c>
      <c r="L254" s="47" t="s">
        <v>24</v>
      </c>
      <c r="M254" s="48">
        <v>4800000</v>
      </c>
      <c r="N254" s="49" t="s">
        <v>236</v>
      </c>
      <c r="O254" s="45" t="s">
        <v>237</v>
      </c>
      <c r="P254" s="45" t="s">
        <v>30</v>
      </c>
      <c r="Q254" s="43" t="s">
        <v>29</v>
      </c>
      <c r="R254" s="43" t="s">
        <v>29</v>
      </c>
      <c r="S254" s="54"/>
    </row>
    <row r="255" spans="1:19" s="15" customFormat="1" x14ac:dyDescent="0.25"/>
    <row r="256" spans="1:19" s="15" customFormat="1" x14ac:dyDescent="0.25">
      <c r="A256" s="38">
        <v>83</v>
      </c>
      <c r="B256" s="42" t="s">
        <v>20</v>
      </c>
      <c r="C256" s="43" t="s">
        <v>25</v>
      </c>
      <c r="D256" s="45"/>
      <c r="E256" s="45"/>
      <c r="F256" s="45"/>
      <c r="G256" s="45"/>
      <c r="H256" s="45"/>
      <c r="I256" s="45"/>
      <c r="J256" s="46"/>
      <c r="K256" s="47"/>
      <c r="L256" s="47"/>
      <c r="M256" s="48"/>
      <c r="N256" s="45"/>
      <c r="O256" s="45"/>
      <c r="P256" s="45"/>
      <c r="Q256" s="43"/>
      <c r="R256" s="43"/>
    </row>
    <row r="257" spans="1:20" s="15" customFormat="1" ht="45" x14ac:dyDescent="0.25">
      <c r="A257" s="41"/>
      <c r="B257" s="42" t="s">
        <v>21</v>
      </c>
      <c r="C257" s="43">
        <v>470</v>
      </c>
      <c r="D257" s="44" t="s">
        <v>241</v>
      </c>
      <c r="E257" s="44" t="s">
        <v>242</v>
      </c>
      <c r="F257" s="45" t="s">
        <v>243</v>
      </c>
      <c r="G257" s="45" t="s">
        <v>22</v>
      </c>
      <c r="H257" s="45"/>
      <c r="I257" s="45"/>
      <c r="J257" s="46"/>
      <c r="K257" s="47" t="s">
        <v>23</v>
      </c>
      <c r="L257" s="47" t="s">
        <v>24</v>
      </c>
      <c r="M257" s="58">
        <v>2500000</v>
      </c>
      <c r="N257" s="49" t="s">
        <v>224</v>
      </c>
      <c r="O257" s="45" t="s">
        <v>244</v>
      </c>
      <c r="P257" s="45" t="s">
        <v>30</v>
      </c>
      <c r="Q257" s="43" t="s">
        <v>29</v>
      </c>
      <c r="R257" s="43" t="s">
        <v>29</v>
      </c>
    </row>
    <row r="258" spans="1:20" s="15" customFormat="1" x14ac:dyDescent="0.25"/>
    <row r="259" spans="1:20" s="15" customFormat="1" x14ac:dyDescent="0.25">
      <c r="A259" s="38">
        <v>84</v>
      </c>
      <c r="B259" s="42" t="s">
        <v>20</v>
      </c>
      <c r="C259" s="43" t="s">
        <v>25</v>
      </c>
      <c r="D259" s="45"/>
      <c r="E259" s="45"/>
      <c r="F259" s="45"/>
      <c r="G259" s="45"/>
      <c r="H259" s="45"/>
      <c r="I259" s="45"/>
      <c r="J259" s="46"/>
      <c r="K259" s="47"/>
      <c r="L259" s="47"/>
      <c r="M259" s="48"/>
      <c r="N259" s="45"/>
      <c r="O259" s="45"/>
      <c r="P259" s="45"/>
      <c r="Q259" s="43"/>
      <c r="R259" s="43"/>
    </row>
    <row r="260" spans="1:20" s="15" customFormat="1" ht="60" x14ac:dyDescent="0.25">
      <c r="A260" s="41"/>
      <c r="B260" s="42" t="s">
        <v>21</v>
      </c>
      <c r="C260" s="43">
        <v>471</v>
      </c>
      <c r="D260" s="59" t="s">
        <v>245</v>
      </c>
      <c r="E260" s="60" t="s">
        <v>246</v>
      </c>
      <c r="F260" s="59" t="s">
        <v>247</v>
      </c>
      <c r="G260" s="45" t="s">
        <v>22</v>
      </c>
      <c r="H260" s="45"/>
      <c r="I260" s="45"/>
      <c r="J260" s="46"/>
      <c r="K260" s="47" t="s">
        <v>23</v>
      </c>
      <c r="L260" s="47" t="s">
        <v>24</v>
      </c>
      <c r="M260" s="48">
        <v>10000000</v>
      </c>
      <c r="N260" s="49" t="s">
        <v>224</v>
      </c>
      <c r="O260" s="56" t="s">
        <v>215</v>
      </c>
      <c r="P260" s="45" t="s">
        <v>42</v>
      </c>
      <c r="Q260" s="43" t="s">
        <v>35</v>
      </c>
      <c r="R260" s="43" t="s">
        <v>29</v>
      </c>
      <c r="S260" s="61"/>
      <c r="T260" s="62"/>
    </row>
    <row r="261" spans="1:20" s="15" customFormat="1" x14ac:dyDescent="0.25">
      <c r="S261" s="62"/>
      <c r="T261" s="62"/>
    </row>
    <row r="262" spans="1:20" s="15" customFormat="1" x14ac:dyDescent="0.25">
      <c r="A262" s="38">
        <v>85</v>
      </c>
      <c r="B262" s="42" t="s">
        <v>20</v>
      </c>
      <c r="C262" s="43" t="s">
        <v>25</v>
      </c>
      <c r="D262" s="45"/>
      <c r="E262" s="45"/>
      <c r="F262" s="45"/>
      <c r="G262" s="45"/>
      <c r="H262" s="45"/>
      <c r="I262" s="45"/>
      <c r="J262" s="46"/>
      <c r="K262" s="47"/>
      <c r="L262" s="47"/>
      <c r="M262" s="48"/>
      <c r="N262" s="45"/>
      <c r="O262" s="45"/>
      <c r="P262" s="45"/>
      <c r="Q262" s="43"/>
      <c r="R262" s="43"/>
    </row>
    <row r="263" spans="1:20" s="15" customFormat="1" ht="45" x14ac:dyDescent="0.25">
      <c r="A263" s="41"/>
      <c r="B263" s="42" t="s">
        <v>21</v>
      </c>
      <c r="C263" s="43">
        <v>472</v>
      </c>
      <c r="D263" s="44" t="s">
        <v>61</v>
      </c>
      <c r="E263" s="44" t="s">
        <v>248</v>
      </c>
      <c r="F263" s="45" t="s">
        <v>249</v>
      </c>
      <c r="G263" s="45" t="s">
        <v>22</v>
      </c>
      <c r="H263" s="45"/>
      <c r="I263" s="45"/>
      <c r="J263" s="46"/>
      <c r="K263" s="47" t="s">
        <v>23</v>
      </c>
      <c r="L263" s="47" t="s">
        <v>24</v>
      </c>
      <c r="M263" s="63">
        <v>15000000</v>
      </c>
      <c r="N263" s="49" t="s">
        <v>224</v>
      </c>
      <c r="O263" s="64" t="s">
        <v>215</v>
      </c>
      <c r="P263" s="64" t="s">
        <v>173</v>
      </c>
      <c r="Q263" s="63" t="s">
        <v>35</v>
      </c>
      <c r="R263" s="63" t="s">
        <v>29</v>
      </c>
      <c r="S263" s="65"/>
      <c r="T263" s="66"/>
    </row>
    <row r="264" spans="1:20" s="15" customFormat="1" x14ac:dyDescent="0.25"/>
    <row r="265" spans="1:20" s="15" customFormat="1" x14ac:dyDescent="0.25">
      <c r="A265" s="38">
        <v>86</v>
      </c>
      <c r="B265" s="42" t="s">
        <v>20</v>
      </c>
      <c r="C265" s="43" t="s">
        <v>25</v>
      </c>
      <c r="D265" s="45"/>
      <c r="E265" s="45"/>
      <c r="F265" s="45"/>
      <c r="G265" s="45"/>
      <c r="H265" s="45"/>
      <c r="I265" s="45"/>
      <c r="J265" s="46"/>
      <c r="K265" s="47"/>
      <c r="L265" s="47"/>
      <c r="M265" s="48"/>
      <c r="N265" s="45"/>
      <c r="O265" s="45"/>
      <c r="P265" s="45"/>
      <c r="Q265" s="43"/>
      <c r="R265" s="43"/>
    </row>
    <row r="266" spans="1:20" s="15" customFormat="1" ht="105" x14ac:dyDescent="0.25">
      <c r="A266" s="41"/>
      <c r="B266" s="42" t="s">
        <v>21</v>
      </c>
      <c r="C266" s="43">
        <v>473</v>
      </c>
      <c r="D266" s="44" t="s">
        <v>250</v>
      </c>
      <c r="E266" s="44" t="s">
        <v>251</v>
      </c>
      <c r="F266" s="45" t="s">
        <v>252</v>
      </c>
      <c r="G266" s="45" t="s">
        <v>22</v>
      </c>
      <c r="H266" s="45"/>
      <c r="I266" s="45"/>
      <c r="J266" s="46"/>
      <c r="K266" s="47" t="s">
        <v>23</v>
      </c>
      <c r="L266" s="47" t="s">
        <v>24</v>
      </c>
      <c r="M266" s="48">
        <v>5000000</v>
      </c>
      <c r="N266" s="49" t="s">
        <v>224</v>
      </c>
      <c r="O266" s="49" t="s">
        <v>215</v>
      </c>
      <c r="P266" s="45" t="s">
        <v>163</v>
      </c>
      <c r="Q266" s="43" t="s">
        <v>35</v>
      </c>
      <c r="R266" s="43" t="s">
        <v>35</v>
      </c>
      <c r="S266" s="54"/>
    </row>
    <row r="267" spans="1:20" s="15" customFormat="1" x14ac:dyDescent="0.25"/>
    <row r="268" spans="1:20" s="15" customFormat="1" x14ac:dyDescent="0.25">
      <c r="A268" s="38">
        <v>87</v>
      </c>
      <c r="B268" s="42" t="s">
        <v>20</v>
      </c>
      <c r="C268" s="43" t="s">
        <v>25</v>
      </c>
      <c r="D268" s="45"/>
      <c r="E268" s="45"/>
      <c r="F268" s="45"/>
      <c r="G268" s="45"/>
      <c r="H268" s="45"/>
      <c r="I268" s="45"/>
      <c r="J268" s="46"/>
      <c r="K268" s="47"/>
      <c r="L268" s="47"/>
      <c r="M268" s="48"/>
      <c r="N268" s="45"/>
      <c r="O268" s="45"/>
      <c r="P268" s="45"/>
      <c r="Q268" s="43"/>
      <c r="R268" s="43"/>
    </row>
    <row r="269" spans="1:20" s="15" customFormat="1" ht="105" x14ac:dyDescent="0.25">
      <c r="A269" s="41"/>
      <c r="B269" s="42" t="s">
        <v>21</v>
      </c>
      <c r="C269" s="43">
        <v>474</v>
      </c>
      <c r="D269" s="67" t="s">
        <v>40</v>
      </c>
      <c r="E269" s="68" t="s">
        <v>253</v>
      </c>
      <c r="F269" s="69" t="s">
        <v>254</v>
      </c>
      <c r="G269" s="45" t="s">
        <v>22</v>
      </c>
      <c r="H269" s="45"/>
      <c r="I269" s="45"/>
      <c r="J269" s="46"/>
      <c r="K269" s="47" t="s">
        <v>23</v>
      </c>
      <c r="L269" s="47" t="s">
        <v>24</v>
      </c>
      <c r="M269" s="48">
        <v>502854</v>
      </c>
      <c r="N269" s="49" t="s">
        <v>224</v>
      </c>
      <c r="O269" s="45" t="s">
        <v>174</v>
      </c>
      <c r="P269" s="45" t="s">
        <v>34</v>
      </c>
      <c r="Q269" s="43" t="s">
        <v>35</v>
      </c>
      <c r="R269" s="43" t="s">
        <v>35</v>
      </c>
    </row>
    <row r="270" spans="1:20" s="15" customFormat="1" x14ac:dyDescent="0.25"/>
    <row r="271" spans="1:20" s="15" customFormat="1" x14ac:dyDescent="0.25">
      <c r="A271" s="38">
        <v>88</v>
      </c>
      <c r="B271" s="42" t="s">
        <v>20</v>
      </c>
      <c r="C271" s="43" t="s">
        <v>25</v>
      </c>
      <c r="D271" s="45"/>
      <c r="E271" s="45"/>
      <c r="F271" s="45"/>
      <c r="G271" s="45"/>
      <c r="H271" s="45"/>
      <c r="I271" s="45"/>
      <c r="J271" s="46"/>
      <c r="K271" s="47"/>
      <c r="L271" s="47"/>
      <c r="M271" s="48"/>
      <c r="N271" s="45"/>
      <c r="O271" s="45"/>
      <c r="P271" s="45"/>
      <c r="Q271" s="43"/>
      <c r="R271" s="43"/>
    </row>
    <row r="272" spans="1:20" s="15" customFormat="1" ht="45" x14ac:dyDescent="0.25">
      <c r="A272" s="41"/>
      <c r="B272" s="42" t="s">
        <v>21</v>
      </c>
      <c r="C272" s="43">
        <v>475</v>
      </c>
      <c r="D272" s="44" t="s">
        <v>127</v>
      </c>
      <c r="E272" s="44" t="s">
        <v>128</v>
      </c>
      <c r="F272" s="45" t="s">
        <v>255</v>
      </c>
      <c r="G272" s="45" t="s">
        <v>22</v>
      </c>
      <c r="H272" s="45" t="s">
        <v>256</v>
      </c>
      <c r="I272" s="45" t="s">
        <v>257</v>
      </c>
      <c r="J272" s="46">
        <v>2</v>
      </c>
      <c r="K272" s="47" t="s">
        <v>23</v>
      </c>
      <c r="L272" s="47" t="s">
        <v>24</v>
      </c>
      <c r="M272" s="48">
        <v>15000000</v>
      </c>
      <c r="N272" s="49" t="s">
        <v>224</v>
      </c>
      <c r="O272" s="45" t="s">
        <v>263</v>
      </c>
      <c r="P272" s="45" t="s">
        <v>30</v>
      </c>
      <c r="Q272" s="43" t="s">
        <v>29</v>
      </c>
      <c r="R272" s="43" t="s">
        <v>29</v>
      </c>
      <c r="S272" s="70"/>
    </row>
    <row r="273" spans="1:19" s="15" customFormat="1" x14ac:dyDescent="0.25">
      <c r="S273" s="71"/>
    </row>
    <row r="274" spans="1:19" s="15" customFormat="1" x14ac:dyDescent="0.25">
      <c r="A274" s="38">
        <v>89</v>
      </c>
      <c r="B274" s="42" t="s">
        <v>20</v>
      </c>
      <c r="C274" s="43" t="s">
        <v>25</v>
      </c>
      <c r="D274" s="45"/>
      <c r="E274" s="45"/>
      <c r="F274" s="45"/>
      <c r="G274" s="45"/>
      <c r="H274" s="45"/>
      <c r="I274" s="45"/>
      <c r="J274" s="46"/>
      <c r="K274" s="47"/>
      <c r="L274" s="47"/>
      <c r="M274" s="48"/>
      <c r="N274" s="45"/>
      <c r="O274" s="45"/>
      <c r="P274" s="45"/>
      <c r="Q274" s="43"/>
      <c r="R274" s="43"/>
      <c r="S274" s="71"/>
    </row>
    <row r="275" spans="1:19" s="15" customFormat="1" ht="105" x14ac:dyDescent="0.25">
      <c r="A275" s="41"/>
      <c r="B275" s="42" t="s">
        <v>21</v>
      </c>
      <c r="C275" s="43">
        <v>476</v>
      </c>
      <c r="D275" s="44" t="s">
        <v>167</v>
      </c>
      <c r="E275" s="44" t="s">
        <v>259</v>
      </c>
      <c r="F275" s="45" t="s">
        <v>260</v>
      </c>
      <c r="G275" s="45" t="s">
        <v>22</v>
      </c>
      <c r="H275" s="45"/>
      <c r="I275" s="45"/>
      <c r="J275" s="46"/>
      <c r="K275" s="47" t="s">
        <v>23</v>
      </c>
      <c r="L275" s="47" t="s">
        <v>24</v>
      </c>
      <c r="M275" s="48">
        <v>1800000</v>
      </c>
      <c r="N275" s="49" t="s">
        <v>224</v>
      </c>
      <c r="O275" s="45" t="s">
        <v>227</v>
      </c>
      <c r="P275" s="45" t="s">
        <v>163</v>
      </c>
      <c r="Q275" s="43" t="s">
        <v>35</v>
      </c>
      <c r="R275" s="43" t="s">
        <v>35</v>
      </c>
      <c r="S275" s="70"/>
    </row>
  </sheetData>
  <mergeCells count="106">
    <mergeCell ref="A274:A275"/>
    <mergeCell ref="A94:A95"/>
    <mergeCell ref="A189:A190"/>
    <mergeCell ref="A192:A193"/>
    <mergeCell ref="A195:A196"/>
    <mergeCell ref="A198:A199"/>
    <mergeCell ref="A229:A230"/>
    <mergeCell ref="A268:A269"/>
    <mergeCell ref="A271:A272"/>
    <mergeCell ref="A265:A266"/>
    <mergeCell ref="A164:A165"/>
    <mergeCell ref="A167:A168"/>
    <mergeCell ref="A170:A171"/>
    <mergeCell ref="A173:A174"/>
    <mergeCell ref="A259:A260"/>
    <mergeCell ref="A250:A251"/>
    <mergeCell ref="A253:A254"/>
    <mergeCell ref="A256:A257"/>
    <mergeCell ref="A226:A227"/>
    <mergeCell ref="A183:A184"/>
    <mergeCell ref="A262:A263"/>
    <mergeCell ref="A232:A233"/>
    <mergeCell ref="A235:A236"/>
    <mergeCell ref="B2:B4"/>
    <mergeCell ref="B1:R1"/>
    <mergeCell ref="H3:I3"/>
    <mergeCell ref="J3:J4"/>
    <mergeCell ref="K3:L3"/>
    <mergeCell ref="M3:M4"/>
    <mergeCell ref="N3:O3"/>
    <mergeCell ref="C2:C4"/>
    <mergeCell ref="D2:D4"/>
    <mergeCell ref="E2:E4"/>
    <mergeCell ref="F2:O2"/>
    <mergeCell ref="P2:P4"/>
    <mergeCell ref="Q2:Q3"/>
    <mergeCell ref="R2:R4"/>
    <mergeCell ref="F3:F4"/>
    <mergeCell ref="G3:G4"/>
    <mergeCell ref="A34:A35"/>
    <mergeCell ref="A37:A38"/>
    <mergeCell ref="A40:A41"/>
    <mergeCell ref="A19:A20"/>
    <mergeCell ref="A22:A23"/>
    <mergeCell ref="A25:A26"/>
    <mergeCell ref="A28:A29"/>
    <mergeCell ref="A31:A32"/>
    <mergeCell ref="A2:A4"/>
    <mergeCell ref="A7:A8"/>
    <mergeCell ref="A10:A11"/>
    <mergeCell ref="A13:A14"/>
    <mergeCell ref="A16:A17"/>
    <mergeCell ref="A121:A122"/>
    <mergeCell ref="A76:A77"/>
    <mergeCell ref="A97:A98"/>
    <mergeCell ref="A100:A101"/>
    <mergeCell ref="A109:A110"/>
    <mergeCell ref="A91:A92"/>
    <mergeCell ref="A115:A116"/>
    <mergeCell ref="A118:A119"/>
    <mergeCell ref="A103:A104"/>
    <mergeCell ref="A106:A107"/>
    <mergeCell ref="A112:A113"/>
    <mergeCell ref="A43:A44"/>
    <mergeCell ref="A46:A47"/>
    <mergeCell ref="A49:A50"/>
    <mergeCell ref="A52:A53"/>
    <mergeCell ref="A55:A56"/>
    <mergeCell ref="A58:A59"/>
    <mergeCell ref="A73:A74"/>
    <mergeCell ref="A88:A89"/>
    <mergeCell ref="A79:A80"/>
    <mergeCell ref="A82:A83"/>
    <mergeCell ref="A85:A86"/>
    <mergeCell ref="A70:A71"/>
    <mergeCell ref="A61:A62"/>
    <mergeCell ref="A64:A65"/>
    <mergeCell ref="A67:A68"/>
    <mergeCell ref="A139:A140"/>
    <mergeCell ref="A142:A143"/>
    <mergeCell ref="A145:A146"/>
    <mergeCell ref="A124:A125"/>
    <mergeCell ref="A127:A128"/>
    <mergeCell ref="A130:A131"/>
    <mergeCell ref="A133:A134"/>
    <mergeCell ref="A136:A137"/>
    <mergeCell ref="A148:A149"/>
    <mergeCell ref="A158:A159"/>
    <mergeCell ref="A161:A162"/>
    <mergeCell ref="A151:A152"/>
    <mergeCell ref="A180:A181"/>
    <mergeCell ref="A176:A177"/>
    <mergeCell ref="A223:A224"/>
    <mergeCell ref="A154:A155"/>
    <mergeCell ref="A247:A248"/>
    <mergeCell ref="A244:A245"/>
    <mergeCell ref="A207:A208"/>
    <mergeCell ref="A219:A220"/>
    <mergeCell ref="A210:A211"/>
    <mergeCell ref="A186:A187"/>
    <mergeCell ref="A201:A202"/>
    <mergeCell ref="A204:A205"/>
    <mergeCell ref="A213:A214"/>
    <mergeCell ref="A216:A217"/>
    <mergeCell ref="A238:A239"/>
    <mergeCell ref="A241:A242"/>
  </mergeCells>
  <pageMargins left="0.11811023622047245" right="0.11811023622047245" top="0.15748031496062992" bottom="0.35433070866141736" header="0.11811023622047245" footer="0.11811023622047245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2019-06-25T11:04:24Z</dcterms:modified>
</cp:coreProperties>
</file>